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<sst xmlns="http://schemas.openxmlformats.org/spreadsheetml/2006/main" count="439" uniqueCount="144">
  <si>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</si>
  <si>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</si>
  <si>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</si>
  <si>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</si>
  <si>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</si>
  <si>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</si>
  <si>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</si>
  <si>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</si>
  <si>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</si>
  <si>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</si>
  <si>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</si>
  <si>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</si>
  <si>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</si>
  <si>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 xml:space="preserve">Завтрак  </t>
  </si>
  <si>
    <t xml:space="preserve"> 78 Партнер,2013</t>
  </si>
  <si>
    <t xml:space="preserve">Рыба, тушенная с овощами (филе минтая) </t>
  </si>
  <si>
    <t>50/50</t>
  </si>
  <si>
    <t>Сб 1996 г № 465</t>
  </si>
  <si>
    <t>Рис отварной</t>
  </si>
  <si>
    <t>274 Партнер,2013</t>
  </si>
  <si>
    <t>Чай витаминизированный (смесь Витошка»)</t>
  </si>
  <si>
    <t xml:space="preserve">СГР </t>
  </si>
  <si>
    <t>Хлеб пшеничный «Свежий-2» для детского питания</t>
  </si>
  <si>
    <t xml:space="preserve">Итого за Завтрак </t>
  </si>
  <si>
    <t>Обед</t>
  </si>
  <si>
    <t>52 Партнер,2013</t>
  </si>
  <si>
    <t xml:space="preserve">Щи из свежей капусты с томатом, со сметаной </t>
  </si>
  <si>
    <t>200/10</t>
  </si>
  <si>
    <t>233,23 (ЦД иДП)</t>
  </si>
  <si>
    <t xml:space="preserve">Мясо птицы, припущенное в томатном соусе </t>
  </si>
  <si>
    <t>45/45</t>
  </si>
  <si>
    <t>204 Партнер,2013</t>
  </si>
  <si>
    <t xml:space="preserve">Макаронные изделия отварные с маслом </t>
  </si>
  <si>
    <t>150/5</t>
  </si>
  <si>
    <t>271 Партнер,2013</t>
  </si>
  <si>
    <t xml:space="preserve">Чай с сахаром </t>
  </si>
  <si>
    <t xml:space="preserve">Хлеб ржаной для детского питания </t>
  </si>
  <si>
    <t>Итого за Обед</t>
  </si>
  <si>
    <t>Итого за день</t>
  </si>
  <si>
    <t>Примерное меню и пищевая ценность приготовляемых блюд (лист 2)</t>
  </si>
  <si>
    <t>вторник</t>
  </si>
  <si>
    <t>15 Партнер,2013</t>
  </si>
  <si>
    <t>Морковь с сахаром</t>
  </si>
  <si>
    <t>78,03 (ЦД иДП)</t>
  </si>
  <si>
    <t xml:space="preserve">Омлет запеченный с сыром </t>
  </si>
  <si>
    <t>275 Партнер,2013</t>
  </si>
  <si>
    <t xml:space="preserve">Чай с лимоном и сахаром </t>
  </si>
  <si>
    <t>476,01 (ЦД иДП)</t>
  </si>
  <si>
    <t xml:space="preserve">Кисломолочный продукт для детского питания </t>
  </si>
  <si>
    <t>27 Партнер,2013</t>
  </si>
  <si>
    <t xml:space="preserve">Салат из свеклы с яблоками </t>
  </si>
  <si>
    <t>63 Партнер,2013</t>
  </si>
  <si>
    <t xml:space="preserve">Суп картофельный с горохом и гренками </t>
  </si>
  <si>
    <t>200/15</t>
  </si>
  <si>
    <t>118,08 (ЦД иДП)</t>
  </si>
  <si>
    <t xml:space="preserve">Рагу овощное с отварным мясом </t>
  </si>
  <si>
    <t>299 Партнер,2013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</si>
  <si>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</si>
  <si>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</si>
  <si>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Примерное меню и пищевая ценность приготовляемых блюд (лист 3)</t>
  </si>
  <si>
    <t>среда</t>
  </si>
  <si>
    <t>99 Партнер,2013</t>
  </si>
  <si>
    <t xml:space="preserve">Биточки мясные с томатным соусом </t>
  </si>
  <si>
    <t>60/40</t>
  </si>
  <si>
    <t xml:space="preserve">Итого за Завтрак  </t>
  </si>
  <si>
    <t>59 Партнер,2013</t>
  </si>
  <si>
    <t>Суп картофельный с вермишелью</t>
  </si>
  <si>
    <t>123 Партнер,2013</t>
  </si>
  <si>
    <t>Плов из мяса птицы (филе)</t>
  </si>
  <si>
    <t>Примерное меню и пищевая ценность приготовляемых блюд (лист 4)</t>
  </si>
  <si>
    <t>четверг</t>
  </si>
  <si>
    <t>215 Партнер,2013</t>
  </si>
  <si>
    <t xml:space="preserve">Запеканка из творога со сгущенным молоком </t>
  </si>
  <si>
    <t>110/10</t>
  </si>
  <si>
    <t>401,08 (ЦД иДП)</t>
  </si>
  <si>
    <t xml:space="preserve">Масло сливочное </t>
  </si>
  <si>
    <t>38,59 (ЦД иДП)</t>
  </si>
  <si>
    <t xml:space="preserve">Яблоко </t>
  </si>
  <si>
    <t>54 Партнер,2013</t>
  </si>
  <si>
    <t xml:space="preserve">Борщ с капустой и картофелем со сметаной </t>
  </si>
  <si>
    <t>250/10</t>
  </si>
  <si>
    <t xml:space="preserve">Котлеты мясные с томатным соусом </t>
  </si>
  <si>
    <t>60/30</t>
  </si>
  <si>
    <t>177 Партнер,2013</t>
  </si>
  <si>
    <t xml:space="preserve">Каша гречневая вязкая с маслом </t>
  </si>
  <si>
    <t>Примерное меню и пищевая ценность приготовляемых блюд (лист 5)</t>
  </si>
  <si>
    <t>пятница</t>
  </si>
  <si>
    <t>175 Партнер,2013</t>
  </si>
  <si>
    <t xml:space="preserve">Каша рисовая молочная вязкая с маслом </t>
  </si>
  <si>
    <t>150/10</t>
  </si>
  <si>
    <t>27,01 (ЦД иДП)</t>
  </si>
  <si>
    <t xml:space="preserve">Сыр (порциями) </t>
  </si>
  <si>
    <t>56 Партнер,2013</t>
  </si>
  <si>
    <t xml:space="preserve">Рассольник ленинградский со сметаной </t>
  </si>
  <si>
    <t>126 Партнер,2013</t>
  </si>
  <si>
    <t>Биточки из мяса птицы с томатным соусом (филе)</t>
  </si>
  <si>
    <t>133 Партнер,2013</t>
  </si>
  <si>
    <t xml:space="preserve">Картофельное пюре </t>
  </si>
  <si>
    <t>Примерное меню и пищевая ценность приготовляемых блюд (лист 6)</t>
  </si>
  <si>
    <t>2</t>
  </si>
  <si>
    <t>206 Партнер,2013</t>
  </si>
  <si>
    <t xml:space="preserve">Макаронные изделия с тертым сыром </t>
  </si>
  <si>
    <t>38 (ЦД иДП)</t>
  </si>
  <si>
    <t>67 Партнер,2013</t>
  </si>
  <si>
    <t xml:space="preserve">Суп с мелкошинкованными овощами со сметаной </t>
  </si>
  <si>
    <t>Котлеты куриные с томатным соусом</t>
  </si>
  <si>
    <t>Примерное меню и пищевая ценность приготовляемых блюд (лист 7)</t>
  </si>
  <si>
    <t>107 Партнер,2013</t>
  </si>
  <si>
    <t xml:space="preserve">Тефтели из говядины с томатным соусом </t>
  </si>
  <si>
    <t>130/4</t>
  </si>
  <si>
    <t>273 Партнер,2013</t>
  </si>
  <si>
    <t>25 Партнер,2013</t>
  </si>
  <si>
    <t xml:space="preserve">Салат из свеклы с растительным маслом </t>
  </si>
  <si>
    <t>сб 1983 г № 234</t>
  </si>
  <si>
    <t>Суп картофельный с лапшой домашней</t>
  </si>
  <si>
    <t>120 Партнер,2013</t>
  </si>
  <si>
    <t>Птица отварная</t>
  </si>
  <si>
    <t>Примерное меню и пищевая ценность приготовляемых блюд (лист 8)</t>
  </si>
  <si>
    <t>57 Партнер,2013</t>
  </si>
  <si>
    <t xml:space="preserve">Щи из свежей капусты со сметаной </t>
  </si>
  <si>
    <t>200/5</t>
  </si>
  <si>
    <t>92 Партнер,2013</t>
  </si>
  <si>
    <t xml:space="preserve">Гуляш </t>
  </si>
  <si>
    <t xml:space="preserve">Вермишель отварная с маслом </t>
  </si>
  <si>
    <t>Примерное меню и пищевая ценность приготовляемых блюд (лист 9)</t>
  </si>
  <si>
    <t>сб 1983 г № 670</t>
  </si>
  <si>
    <t xml:space="preserve">Фрикадельки мясные с томатным соусом </t>
  </si>
  <si>
    <t>6 Партнер,2013</t>
  </si>
  <si>
    <t>Салат из белокочанной капусты с морковью</t>
  </si>
  <si>
    <t>55 Партнер,2013</t>
  </si>
  <si>
    <t xml:space="preserve">Свекольник со сметаной </t>
  </si>
  <si>
    <t>ТТК</t>
  </si>
  <si>
    <t>Рыба, тушенная в сметане (филе минтая)</t>
  </si>
  <si>
    <t>60/50</t>
  </si>
  <si>
    <t>Витаминизированный кисель (Смесь «Витошка»)</t>
  </si>
  <si>
    <t>Примерное меню и пищевая ценность приготовляемых блюд (лист 10)</t>
  </si>
  <si>
    <t>189 Партнер,2013</t>
  </si>
  <si>
    <t xml:space="preserve">Каша молочная "Дружба" с маслом </t>
  </si>
  <si>
    <t xml:space="preserve">Суп картофельный с горохом </t>
  </si>
  <si>
    <t xml:space="preserve">Биточки из мяса птицы с томатным соусом (филе) </t>
  </si>
  <si>
    <t>282 Партнер,2013</t>
  </si>
  <si>
    <t xml:space="preserve">Компот из свежих плодов </t>
  </si>
  <si>
    <t>Итого за период</t>
  </si>
  <si>
    <t>Рацион: с 12 и старше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</si>
</sst>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8"/>
      <name val="Arial"/>
      <family val="2"/>
    </font>
    <font>
      <sz val="10"/>
      <name val="Arial"/>
      <family val="0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indent="1"/>
    </xf>
    <xf numFmtId="1" fontId="0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zoomScaleSheetLayoutView="100" zoomScalePageLayoutView="0" workbookViewId="0" topLeftCell="A217">
      <selection activeCell="A209" sqref="A209"/>
    </sheetView>
  </sheetViews>
  <sheetFormatPr defaultColWidth="10.5" defaultRowHeight="11.25"/>
  <cols>
    <col min="1" max="1" width="16.16015625" style="0" customWidth="1"/>
    <col min="2" max="2" width="16.5" style="0" customWidth="1"/>
    <col min="3" max="3" width="41.5" style="0" customWidth="1"/>
    <col min="4" max="4" width="14" style="0" customWidth="1"/>
    <col min="5" max="5" width="13" style="0" customWidth="1"/>
    <col min="6" max="6" width="12" style="0" customWidth="1"/>
    <col min="7" max="7" width="12.16015625" style="0" customWidth="1"/>
    <col min="8" max="8" width="21" style="0" customWidth="1"/>
  </cols>
  <sheetData>
    <row r="1" spans="1:8" ht="11.25" customHeight="1">
      <c r="A1" s="1"/>
      <c r="B1" s="2"/>
      <c r="C1" s="2"/>
      <c r="D1" s="2"/>
      <c r="E1" s="2"/>
      <c r="F1" s="2"/>
      <c r="G1" s="2"/>
      <c r="H1" s="2"/>
    </row>
    <row r="2" spans="1:8" ht="15.7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>
      <c r="A3" s="3" t="s">
        <v>143</v>
      </c>
      <c r="B3" s="2"/>
      <c r="C3" s="2"/>
      <c r="D3" s="2"/>
      <c r="E3" s="4" t="s">
        <v>1</v>
      </c>
      <c r="F3" s="31" t="s">
        <v>2</v>
      </c>
      <c r="G3" s="31"/>
      <c r="H3" s="31"/>
    </row>
    <row r="4" spans="1:8" ht="11.25" customHeight="1">
      <c r="A4" s="2"/>
      <c r="B4" s="2"/>
      <c r="C4" s="2"/>
      <c r="D4" s="32" t="s">
        <v>3</v>
      </c>
      <c r="E4" s="32"/>
      <c r="F4" s="5" t="s">
        <v>4</v>
      </c>
      <c r="G4" s="2"/>
      <c r="H4" s="2"/>
    </row>
    <row r="5" spans="1:8" ht="21.75" customHeight="1">
      <c r="A5" s="33" t="s">
        <v>5</v>
      </c>
      <c r="B5" s="33" t="s">
        <v>6</v>
      </c>
      <c r="C5" s="33"/>
      <c r="D5" s="33" t="s">
        <v>7</v>
      </c>
      <c r="E5" s="33" t="s">
        <v>8</v>
      </c>
      <c r="F5" s="33"/>
      <c r="G5" s="33"/>
      <c r="H5" s="33" t="s">
        <v>9</v>
      </c>
    </row>
    <row r="6" spans="1:8" ht="21" customHeight="1">
      <c r="A6" s="33"/>
      <c r="B6" s="33"/>
      <c r="C6" s="33"/>
      <c r="D6" s="33"/>
      <c r="E6" s="6" t="s">
        <v>10</v>
      </c>
      <c r="F6" s="6" t="s">
        <v>11</v>
      </c>
      <c r="G6" s="6" t="s">
        <v>12</v>
      </c>
      <c r="H6" s="33"/>
    </row>
    <row r="7" spans="1:8" ht="11.25" customHeight="1">
      <c r="A7" s="7">
        <v>1</v>
      </c>
      <c r="B7" s="29">
        <v>2</v>
      </c>
      <c r="C7" s="29"/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4" ht="11.25" customHeight="1">
      <c r="A8" s="28" t="s">
        <v>13</v>
      </c>
      <c r="B8" s="28"/>
      <c r="C8" s="28"/>
      <c r="D8" s="28"/>
      <c r="E8" s="28"/>
      <c r="F8" s="28"/>
      <c r="G8" s="28"/>
      <c r="H8" s="28"/>
      <c r="K8" s="8"/>
      <c r="L8" s="8"/>
      <c r="M8" s="8"/>
      <c r="N8" s="8"/>
    </row>
    <row r="9" spans="1:8" ht="11.25" customHeight="1">
      <c r="A9" s="9" t="s">
        <v>14</v>
      </c>
      <c r="B9" s="26" t="s">
        <v>15</v>
      </c>
      <c r="C9" s="26"/>
      <c r="D9" s="10" t="s">
        <v>16</v>
      </c>
      <c r="E9" s="11">
        <v>10.18</v>
      </c>
      <c r="F9" s="11">
        <v>7.78</v>
      </c>
      <c r="G9" s="11">
        <v>2.17</v>
      </c>
      <c r="H9" s="11">
        <v>119.99</v>
      </c>
    </row>
    <row r="10" spans="1:8" ht="11.25" customHeight="1">
      <c r="A10" s="11" t="s">
        <v>17</v>
      </c>
      <c r="B10" s="26" t="s">
        <v>18</v>
      </c>
      <c r="C10" s="26"/>
      <c r="D10" s="9">
        <v>150</v>
      </c>
      <c r="E10" s="11">
        <v>3.83</v>
      </c>
      <c r="F10" s="11">
        <v>5.54</v>
      </c>
      <c r="G10" s="11">
        <v>40.05</v>
      </c>
      <c r="H10" s="11">
        <v>225.11</v>
      </c>
    </row>
    <row r="11" spans="1:8" ht="11.25" customHeight="1">
      <c r="A11" s="9" t="s">
        <v>19</v>
      </c>
      <c r="B11" s="26" t="s">
        <v>20</v>
      </c>
      <c r="C11" s="26"/>
      <c r="D11" s="9">
        <v>200</v>
      </c>
      <c r="E11" s="10"/>
      <c r="F11" s="10"/>
      <c r="G11" s="12">
        <v>9.7</v>
      </c>
      <c r="H11" s="9">
        <v>39</v>
      </c>
    </row>
    <row r="12" spans="1:14" ht="22.5" customHeight="1">
      <c r="A12" s="13" t="s">
        <v>21</v>
      </c>
      <c r="B12" s="26" t="s">
        <v>22</v>
      </c>
      <c r="C12" s="26"/>
      <c r="D12" s="9">
        <v>50</v>
      </c>
      <c r="E12" s="14">
        <v>4.05</v>
      </c>
      <c r="F12" s="11">
        <v>0.7</v>
      </c>
      <c r="G12" s="11">
        <v>26.5</v>
      </c>
      <c r="H12" s="14">
        <v>129</v>
      </c>
      <c r="K12" s="8"/>
      <c r="L12" s="8"/>
      <c r="M12" s="8"/>
      <c r="N12" s="8"/>
    </row>
    <row r="13" spans="1:8" ht="11.25" customHeight="1">
      <c r="A13" s="35" t="s">
        <v>23</v>
      </c>
      <c r="B13" s="35"/>
      <c r="C13" s="35"/>
      <c r="D13" s="35"/>
      <c r="E13" s="11">
        <f>SUM(E9:E12)</f>
        <v>18.06</v>
      </c>
      <c r="F13" s="11">
        <f>SUM(F9:F12)</f>
        <v>14.02</v>
      </c>
      <c r="G13" s="11">
        <f>SUM(G9:G12)</f>
        <v>78.42</v>
      </c>
      <c r="H13" s="11">
        <f>SUM(H9:H12)</f>
        <v>513.1</v>
      </c>
    </row>
    <row r="14" spans="1:8" ht="9.75">
      <c r="A14" s="28" t="s">
        <v>24</v>
      </c>
      <c r="B14" s="28"/>
      <c r="C14" s="28"/>
      <c r="D14" s="28"/>
      <c r="E14" s="28"/>
      <c r="F14" s="28"/>
      <c r="G14" s="28"/>
      <c r="H14" s="28"/>
    </row>
    <row r="15" spans="1:8" ht="11.25" customHeight="1">
      <c r="A15" s="9" t="s">
        <v>25</v>
      </c>
      <c r="B15" s="26" t="s">
        <v>26</v>
      </c>
      <c r="C15" s="26"/>
      <c r="D15" s="10" t="s">
        <v>27</v>
      </c>
      <c r="E15" s="11">
        <v>1.68</v>
      </c>
      <c r="F15" s="11">
        <v>4.86</v>
      </c>
      <c r="G15" s="11">
        <v>7.36</v>
      </c>
      <c r="H15" s="11">
        <v>80.73</v>
      </c>
    </row>
    <row r="16" spans="1:8" ht="11.25" customHeight="1">
      <c r="A16" s="11" t="s">
        <v>28</v>
      </c>
      <c r="B16" s="26" t="s">
        <v>29</v>
      </c>
      <c r="C16" s="26"/>
      <c r="D16" s="10" t="s">
        <v>30</v>
      </c>
      <c r="E16" s="11">
        <v>19.83</v>
      </c>
      <c r="F16" s="11">
        <v>17.99</v>
      </c>
      <c r="G16" s="11">
        <v>2.93</v>
      </c>
      <c r="H16" s="11">
        <v>251.97</v>
      </c>
    </row>
    <row r="17" spans="1:8" ht="11.25" customHeight="1">
      <c r="A17" s="9" t="s">
        <v>31</v>
      </c>
      <c r="B17" s="26" t="s">
        <v>32</v>
      </c>
      <c r="C17" s="26"/>
      <c r="D17" s="10" t="s">
        <v>33</v>
      </c>
      <c r="E17" s="11">
        <v>5.82</v>
      </c>
      <c r="F17" s="11">
        <v>4.31</v>
      </c>
      <c r="G17" s="11">
        <v>37.08</v>
      </c>
      <c r="H17" s="12">
        <v>210.5</v>
      </c>
    </row>
    <row r="18" spans="1:8" ht="11.25" customHeight="1">
      <c r="A18" s="9" t="s">
        <v>34</v>
      </c>
      <c r="B18" s="26" t="s">
        <v>35</v>
      </c>
      <c r="C18" s="26"/>
      <c r="D18" s="9">
        <v>200</v>
      </c>
      <c r="E18" s="10"/>
      <c r="F18" s="10"/>
      <c r="G18" s="11">
        <v>9.98</v>
      </c>
      <c r="H18" s="12">
        <v>39.9</v>
      </c>
    </row>
    <row r="19" spans="1:8" ht="24" customHeight="1">
      <c r="A19" s="13" t="s">
        <v>21</v>
      </c>
      <c r="B19" s="26" t="s">
        <v>22</v>
      </c>
      <c r="C19" s="26"/>
      <c r="D19" s="9">
        <v>40</v>
      </c>
      <c r="E19" s="11">
        <v>3.24</v>
      </c>
      <c r="F19" s="11">
        <v>0.56</v>
      </c>
      <c r="G19" s="14">
        <v>21.2</v>
      </c>
      <c r="H19" s="14">
        <v>103.2</v>
      </c>
    </row>
    <row r="20" spans="1:8" ht="11.25" customHeight="1">
      <c r="A20" s="11" t="s">
        <v>21</v>
      </c>
      <c r="B20" s="26" t="s">
        <v>36</v>
      </c>
      <c r="C20" s="26"/>
      <c r="D20" s="9">
        <v>40</v>
      </c>
      <c r="E20" s="11">
        <v>3.12</v>
      </c>
      <c r="F20" s="11">
        <v>1.59</v>
      </c>
      <c r="G20" s="11">
        <v>27.5</v>
      </c>
      <c r="H20" s="14">
        <v>112</v>
      </c>
    </row>
    <row r="21" spans="1:8" ht="9.75">
      <c r="A21" s="35" t="s">
        <v>37</v>
      </c>
      <c r="B21" s="35"/>
      <c r="C21" s="35"/>
      <c r="D21" s="15"/>
      <c r="E21" s="14">
        <f>SUM(E15:E20)</f>
        <v>33.69</v>
      </c>
      <c r="F21" s="14">
        <f>SUM(F15:F20)</f>
        <v>29.309999999999995</v>
      </c>
      <c r="G21" s="14">
        <f>SUM(G15:G20)</f>
        <v>106.05</v>
      </c>
      <c r="H21" s="14">
        <f>SUM(H15:H20)</f>
        <v>798.3000000000001</v>
      </c>
    </row>
    <row r="22" spans="1:8" ht="11.25" customHeight="1">
      <c r="A22" s="35" t="s">
        <v>38</v>
      </c>
      <c r="B22" s="35"/>
      <c r="C22" s="35"/>
      <c r="D22" s="15"/>
      <c r="E22" s="14">
        <f>E13+E21</f>
        <v>51.75</v>
      </c>
      <c r="F22" s="14">
        <f>F13+F21</f>
        <v>43.33</v>
      </c>
      <c r="G22" s="14">
        <f>G13+G21</f>
        <v>184.47</v>
      </c>
      <c r="H22" s="14">
        <f>H13+H21</f>
        <v>1311.4</v>
      </c>
    </row>
    <row r="23" spans="1:8" ht="11.25" customHeight="1">
      <c r="A23" s="1"/>
      <c r="B23" s="2"/>
      <c r="C23" s="2"/>
      <c r="D23" s="2"/>
      <c r="E23" s="2"/>
      <c r="F23" s="2"/>
      <c r="G23" s="2"/>
      <c r="H23" s="2"/>
    </row>
    <row r="24" spans="1:8" ht="11.25" customHeight="1">
      <c r="A24" s="30" t="s">
        <v>39</v>
      </c>
      <c r="B24" s="30"/>
      <c r="C24" s="30"/>
      <c r="D24" s="30"/>
      <c r="E24" s="30"/>
      <c r="F24" s="30"/>
      <c r="G24" s="30"/>
      <c r="H24" s="30"/>
    </row>
    <row r="25" spans="1:8" ht="11.25" customHeight="1">
      <c r="A25" s="3" t="s">
        <v>143</v>
      </c>
      <c r="B25" s="2"/>
      <c r="C25" s="2"/>
      <c r="D25" s="2"/>
      <c r="E25" s="4" t="s">
        <v>1</v>
      </c>
      <c r="F25" s="31" t="s">
        <v>40</v>
      </c>
      <c r="G25" s="31"/>
      <c r="H25" s="31"/>
    </row>
    <row r="26" spans="1:8" ht="11.25" customHeight="1">
      <c r="A26" s="2"/>
      <c r="B26" s="2"/>
      <c r="C26" s="2"/>
      <c r="D26" s="32" t="s">
        <v>3</v>
      </c>
      <c r="E26" s="32"/>
      <c r="F26" s="5" t="s">
        <v>4</v>
      </c>
      <c r="G26" s="2"/>
      <c r="H26" s="2"/>
    </row>
    <row r="27" spans="1:8" ht="21.75" customHeight="1">
      <c r="A27" s="33" t="s">
        <v>5</v>
      </c>
      <c r="B27" s="33" t="s">
        <v>6</v>
      </c>
      <c r="C27" s="33"/>
      <c r="D27" s="33" t="s">
        <v>7</v>
      </c>
      <c r="E27" s="33" t="s">
        <v>8</v>
      </c>
      <c r="F27" s="33"/>
      <c r="G27" s="33"/>
      <c r="H27" s="33" t="s">
        <v>9</v>
      </c>
    </row>
    <row r="28" spans="1:8" ht="21" customHeight="1">
      <c r="A28" s="33"/>
      <c r="B28" s="33"/>
      <c r="C28" s="33"/>
      <c r="D28" s="33"/>
      <c r="E28" s="6" t="s">
        <v>10</v>
      </c>
      <c r="F28" s="6" t="s">
        <v>11</v>
      </c>
      <c r="G28" s="6" t="s">
        <v>12</v>
      </c>
      <c r="H28" s="33"/>
    </row>
    <row r="29" spans="1:8" ht="11.25" customHeight="1">
      <c r="A29" s="7">
        <v>1</v>
      </c>
      <c r="B29" s="29">
        <v>2</v>
      </c>
      <c r="C29" s="29"/>
      <c r="D29" s="7">
        <v>3</v>
      </c>
      <c r="E29" s="7">
        <v>4</v>
      </c>
      <c r="F29" s="7">
        <v>5</v>
      </c>
      <c r="G29" s="7">
        <v>6</v>
      </c>
      <c r="H29" s="7">
        <v>7</v>
      </c>
    </row>
    <row r="30" spans="1:8" ht="11.25" customHeight="1">
      <c r="A30" s="28" t="s">
        <v>13</v>
      </c>
      <c r="B30" s="28"/>
      <c r="C30" s="28"/>
      <c r="D30" s="28"/>
      <c r="E30" s="28"/>
      <c r="F30" s="28"/>
      <c r="G30" s="28"/>
      <c r="H30" s="28"/>
    </row>
    <row r="31" spans="1:8" ht="12.75" customHeight="1">
      <c r="A31" s="9" t="s">
        <v>41</v>
      </c>
      <c r="B31" s="26" t="s">
        <v>42</v>
      </c>
      <c r="C31" s="26"/>
      <c r="D31" s="9">
        <v>60</v>
      </c>
      <c r="E31" s="11">
        <v>0.6000000000000001</v>
      </c>
      <c r="F31" s="11">
        <v>2.7</v>
      </c>
      <c r="G31" s="11">
        <v>8.7</v>
      </c>
      <c r="H31" s="11">
        <v>60</v>
      </c>
    </row>
    <row r="32" spans="1:8" ht="11.25" customHeight="1">
      <c r="A32" s="11" t="s">
        <v>43</v>
      </c>
      <c r="B32" s="26" t="s">
        <v>44</v>
      </c>
      <c r="C32" s="26"/>
      <c r="D32" s="9">
        <v>120</v>
      </c>
      <c r="E32" s="11">
        <v>14.97</v>
      </c>
      <c r="F32" s="11">
        <v>16.15</v>
      </c>
      <c r="G32" s="11">
        <v>1.97</v>
      </c>
      <c r="H32" s="11">
        <v>214.08</v>
      </c>
    </row>
    <row r="33" spans="1:8" ht="12" customHeight="1">
      <c r="A33" s="9" t="s">
        <v>45</v>
      </c>
      <c r="B33" s="26" t="s">
        <v>46</v>
      </c>
      <c r="C33" s="26"/>
      <c r="D33" s="9">
        <v>200</v>
      </c>
      <c r="E33" s="11">
        <v>0.06</v>
      </c>
      <c r="F33" s="11">
        <v>0.01</v>
      </c>
      <c r="G33" s="11">
        <v>10.19</v>
      </c>
      <c r="H33" s="11">
        <v>42.28</v>
      </c>
    </row>
    <row r="34" spans="1:14" ht="22.5" customHeight="1">
      <c r="A34" s="13" t="s">
        <v>21</v>
      </c>
      <c r="B34" s="26" t="s">
        <v>22</v>
      </c>
      <c r="C34" s="26"/>
      <c r="D34" s="9">
        <v>50</v>
      </c>
      <c r="E34" s="14">
        <v>4.05</v>
      </c>
      <c r="F34" s="11">
        <v>0.7</v>
      </c>
      <c r="G34" s="11">
        <v>26.5</v>
      </c>
      <c r="H34" s="14">
        <v>129</v>
      </c>
      <c r="K34" s="8"/>
      <c r="L34" s="8"/>
      <c r="M34" s="8"/>
      <c r="N34" s="8"/>
    </row>
    <row r="35" spans="1:8" ht="12.75" customHeight="1">
      <c r="A35" s="11" t="s">
        <v>47</v>
      </c>
      <c r="B35" s="26" t="s">
        <v>48</v>
      </c>
      <c r="C35" s="26"/>
      <c r="D35" s="9">
        <v>100</v>
      </c>
      <c r="E35" s="12">
        <v>3.2</v>
      </c>
      <c r="F35" s="12">
        <v>3.2</v>
      </c>
      <c r="G35" s="12">
        <v>4.5</v>
      </c>
      <c r="H35" s="9">
        <v>62</v>
      </c>
    </row>
    <row r="36" spans="1:8" ht="11.25" customHeight="1">
      <c r="A36" s="35" t="s">
        <v>23</v>
      </c>
      <c r="B36" s="35"/>
      <c r="C36" s="35"/>
      <c r="D36" s="35"/>
      <c r="E36" s="11">
        <f>SUM(E31:E35)</f>
        <v>22.88</v>
      </c>
      <c r="F36" s="11">
        <f>SUM(F31:F35)</f>
        <v>22.759999999999998</v>
      </c>
      <c r="G36" s="11">
        <f>SUM(G31:G35)</f>
        <v>51.86</v>
      </c>
      <c r="H36" s="11">
        <f>SUM(H31:H35)</f>
        <v>507.36</v>
      </c>
    </row>
    <row r="37" spans="1:8" ht="11.25" customHeight="1">
      <c r="A37" s="28" t="s">
        <v>24</v>
      </c>
      <c r="B37" s="28"/>
      <c r="C37" s="28"/>
      <c r="D37" s="28"/>
      <c r="E37" s="28"/>
      <c r="F37" s="28"/>
      <c r="G37" s="28"/>
      <c r="H37" s="28"/>
    </row>
    <row r="38" spans="1:8" ht="11.25" customHeight="1">
      <c r="A38" s="9" t="s">
        <v>49</v>
      </c>
      <c r="B38" s="26" t="s">
        <v>50</v>
      </c>
      <c r="C38" s="26"/>
      <c r="D38" s="9">
        <v>60</v>
      </c>
      <c r="E38" s="11">
        <v>0.68</v>
      </c>
      <c r="F38" s="11">
        <v>3.11</v>
      </c>
      <c r="G38" s="11">
        <v>5.95</v>
      </c>
      <c r="H38" s="11">
        <v>54.96</v>
      </c>
    </row>
    <row r="39" spans="1:8" ht="22.5" customHeight="1">
      <c r="A39" s="9" t="s">
        <v>51</v>
      </c>
      <c r="B39" s="26" t="s">
        <v>52</v>
      </c>
      <c r="C39" s="26"/>
      <c r="D39" s="10" t="s">
        <v>53</v>
      </c>
      <c r="E39" s="11">
        <v>6.62</v>
      </c>
      <c r="F39" s="11">
        <v>3.88</v>
      </c>
      <c r="G39" s="11">
        <v>28.57</v>
      </c>
      <c r="H39" s="11">
        <v>175.69</v>
      </c>
    </row>
    <row r="40" spans="1:8" s="19" customFormat="1" ht="11.25" customHeight="1">
      <c r="A40" s="16" t="s">
        <v>54</v>
      </c>
      <c r="B40" s="34" t="s">
        <v>55</v>
      </c>
      <c r="C40" s="34"/>
      <c r="D40" s="17">
        <v>160</v>
      </c>
      <c r="E40" s="16">
        <v>11</v>
      </c>
      <c r="F40" s="16">
        <v>10.9</v>
      </c>
      <c r="G40" s="16">
        <v>12.8</v>
      </c>
      <c r="H40" s="18">
        <v>218.6</v>
      </c>
    </row>
    <row r="41" spans="1:8" ht="11.25" customHeight="1">
      <c r="A41" s="9" t="s">
        <v>56</v>
      </c>
      <c r="B41" s="26" t="s">
        <v>57</v>
      </c>
      <c r="C41" s="26"/>
      <c r="D41" s="9">
        <v>200</v>
      </c>
      <c r="E41" s="10"/>
      <c r="F41" s="10"/>
      <c r="G41" s="12">
        <v>23.5</v>
      </c>
      <c r="H41" s="9">
        <v>95</v>
      </c>
    </row>
    <row r="42" spans="1:8" ht="21.75" customHeight="1">
      <c r="A42" s="11" t="s">
        <v>21</v>
      </c>
      <c r="B42" s="26" t="s">
        <v>58</v>
      </c>
      <c r="C42" s="26"/>
      <c r="D42" s="9">
        <v>25</v>
      </c>
      <c r="E42" s="14">
        <v>2.02</v>
      </c>
      <c r="F42" s="11">
        <v>0.35</v>
      </c>
      <c r="G42" s="11">
        <v>13.25</v>
      </c>
      <c r="H42" s="14">
        <v>64.5</v>
      </c>
    </row>
    <row r="43" spans="1:8" ht="11.25" customHeight="1">
      <c r="A43" s="11" t="s">
        <v>21</v>
      </c>
      <c r="B43" s="26" t="s">
        <v>36</v>
      </c>
      <c r="C43" s="26"/>
      <c r="D43" s="9">
        <v>40</v>
      </c>
      <c r="E43" s="11">
        <v>3.12</v>
      </c>
      <c r="F43" s="11">
        <v>1.59</v>
      </c>
      <c r="G43" s="11">
        <v>27.5</v>
      </c>
      <c r="H43" s="14">
        <v>112</v>
      </c>
    </row>
    <row r="44" spans="1:8" ht="11.25" customHeight="1">
      <c r="A44" s="35" t="s">
        <v>37</v>
      </c>
      <c r="B44" s="35"/>
      <c r="C44" s="35"/>
      <c r="D44" s="15"/>
      <c r="E44" s="14">
        <f>SUM(E38:E43)</f>
        <v>23.44</v>
      </c>
      <c r="F44" s="14">
        <f>SUM(F38:F43)</f>
        <v>19.830000000000002</v>
      </c>
      <c r="G44" s="14">
        <f>SUM(G38:G43)</f>
        <v>111.57000000000001</v>
      </c>
      <c r="H44" s="14">
        <f>SUM(H38:H43)</f>
        <v>720.75</v>
      </c>
    </row>
    <row r="45" spans="1:8" ht="11.25" customHeight="1">
      <c r="A45" s="35" t="s">
        <v>38</v>
      </c>
      <c r="B45" s="35"/>
      <c r="C45" s="35"/>
      <c r="D45" s="15"/>
      <c r="E45" s="14">
        <f>E36+E44</f>
        <v>46.32</v>
      </c>
      <c r="F45" s="14">
        <f>F36+F44</f>
        <v>42.59</v>
      </c>
      <c r="G45" s="14">
        <f>G36+G44</f>
        <v>163.43</v>
      </c>
      <c r="H45" s="14">
        <f>H36+H44</f>
        <v>1228.1100000000001</v>
      </c>
    </row>
    <row r="46" spans="1:8" ht="11.25" customHeight="1">
      <c r="A46" s="1"/>
      <c r="B46" s="2"/>
      <c r="C46" s="2"/>
      <c r="D46" s="2"/>
      <c r="E46" s="2"/>
      <c r="F46" s="2"/>
      <c r="G46" s="2"/>
      <c r="H46" s="2"/>
    </row>
    <row r="47" spans="1:8" ht="11.25" customHeight="1">
      <c r="A47" s="30" t="s">
        <v>59</v>
      </c>
      <c r="B47" s="30"/>
      <c r="C47" s="30"/>
      <c r="D47" s="30"/>
      <c r="E47" s="30"/>
      <c r="F47" s="30"/>
      <c r="G47" s="30"/>
      <c r="H47" s="30"/>
    </row>
    <row r="48" spans="1:8" ht="11.25" customHeight="1">
      <c r="A48" s="3" t="s">
        <v>143</v>
      </c>
      <c r="B48" s="2"/>
      <c r="C48" s="2"/>
      <c r="D48" s="2"/>
      <c r="E48" s="4" t="s">
        <v>1</v>
      </c>
      <c r="F48" s="31" t="s">
        <v>60</v>
      </c>
      <c r="G48" s="31"/>
      <c r="H48" s="31"/>
    </row>
    <row r="49" spans="1:8" ht="11.25" customHeight="1">
      <c r="A49" s="2"/>
      <c r="B49" s="2"/>
      <c r="C49" s="2"/>
      <c r="D49" s="32" t="s">
        <v>3</v>
      </c>
      <c r="E49" s="32"/>
      <c r="F49" s="5" t="s">
        <v>4</v>
      </c>
      <c r="G49" s="2"/>
      <c r="H49" s="2"/>
    </row>
    <row r="50" spans="1:8" ht="21.75" customHeight="1">
      <c r="A50" s="33" t="s">
        <v>5</v>
      </c>
      <c r="B50" s="33" t="s">
        <v>6</v>
      </c>
      <c r="C50" s="33"/>
      <c r="D50" s="33" t="s">
        <v>7</v>
      </c>
      <c r="E50" s="33" t="s">
        <v>8</v>
      </c>
      <c r="F50" s="33"/>
      <c r="G50" s="33"/>
      <c r="H50" s="33" t="s">
        <v>9</v>
      </c>
    </row>
    <row r="51" spans="1:8" ht="21" customHeight="1">
      <c r="A51" s="33"/>
      <c r="B51" s="33"/>
      <c r="C51" s="33"/>
      <c r="D51" s="33"/>
      <c r="E51" s="6" t="s">
        <v>10</v>
      </c>
      <c r="F51" s="6" t="s">
        <v>11</v>
      </c>
      <c r="G51" s="6" t="s">
        <v>12</v>
      </c>
      <c r="H51" s="33"/>
    </row>
    <row r="52" spans="1:8" ht="11.25" customHeight="1">
      <c r="A52" s="7">
        <v>1</v>
      </c>
      <c r="B52" s="29">
        <v>2</v>
      </c>
      <c r="C52" s="29"/>
      <c r="D52" s="7">
        <v>3</v>
      </c>
      <c r="E52" s="7">
        <v>4</v>
      </c>
      <c r="F52" s="7">
        <v>5</v>
      </c>
      <c r="G52" s="7">
        <v>6</v>
      </c>
      <c r="H52" s="7">
        <v>7</v>
      </c>
    </row>
    <row r="53" spans="1:8" ht="11.25" customHeight="1">
      <c r="A53" s="28" t="s">
        <v>13</v>
      </c>
      <c r="B53" s="28"/>
      <c r="C53" s="28"/>
      <c r="D53" s="28"/>
      <c r="E53" s="28"/>
      <c r="F53" s="28"/>
      <c r="G53" s="28"/>
      <c r="H53" s="28"/>
    </row>
    <row r="54" spans="1:8" ht="12.75" customHeight="1">
      <c r="A54" s="9" t="s">
        <v>61</v>
      </c>
      <c r="B54" s="26" t="s">
        <v>62</v>
      </c>
      <c r="C54" s="26"/>
      <c r="D54" s="10" t="s">
        <v>63</v>
      </c>
      <c r="E54" s="11">
        <v>9.97</v>
      </c>
      <c r="F54" s="12">
        <v>11.9</v>
      </c>
      <c r="G54" s="11">
        <v>8.87</v>
      </c>
      <c r="H54" s="11">
        <v>182.53</v>
      </c>
    </row>
    <row r="55" spans="1:8" ht="12" customHeight="1">
      <c r="A55" s="9" t="s">
        <v>31</v>
      </c>
      <c r="B55" s="26" t="s">
        <v>32</v>
      </c>
      <c r="C55" s="26"/>
      <c r="D55" s="10" t="s">
        <v>33</v>
      </c>
      <c r="E55" s="11">
        <v>5.82</v>
      </c>
      <c r="F55" s="11">
        <v>4.31</v>
      </c>
      <c r="G55" s="11">
        <v>37.08</v>
      </c>
      <c r="H55" s="12">
        <v>210.5</v>
      </c>
    </row>
    <row r="56" spans="1:8" ht="11.25" customHeight="1">
      <c r="A56" s="9" t="s">
        <v>34</v>
      </c>
      <c r="B56" s="26" t="s">
        <v>35</v>
      </c>
      <c r="C56" s="26"/>
      <c r="D56" s="9">
        <v>200</v>
      </c>
      <c r="E56" s="10"/>
      <c r="F56" s="10"/>
      <c r="G56" s="11">
        <v>9.98</v>
      </c>
      <c r="H56" s="12">
        <v>39.9</v>
      </c>
    </row>
    <row r="57" spans="1:14" ht="22.5" customHeight="1">
      <c r="A57" s="13" t="s">
        <v>21</v>
      </c>
      <c r="B57" s="26" t="s">
        <v>22</v>
      </c>
      <c r="C57" s="26"/>
      <c r="D57" s="9">
        <v>50</v>
      </c>
      <c r="E57" s="14">
        <v>4.05</v>
      </c>
      <c r="F57" s="11">
        <v>0.7</v>
      </c>
      <c r="G57" s="11">
        <v>26.5</v>
      </c>
      <c r="H57" s="14">
        <v>129</v>
      </c>
      <c r="K57" s="8"/>
      <c r="L57" s="8"/>
      <c r="M57" s="8"/>
      <c r="N57" s="8"/>
    </row>
    <row r="58" spans="1:8" ht="11.25" customHeight="1">
      <c r="A58" s="35" t="s">
        <v>64</v>
      </c>
      <c r="B58" s="35"/>
      <c r="C58" s="35"/>
      <c r="D58" s="15"/>
      <c r="E58" s="14">
        <f>SUM(E54:E57)</f>
        <v>19.84</v>
      </c>
      <c r="F58" s="14">
        <f>SUM(F54:F57)</f>
        <v>16.91</v>
      </c>
      <c r="G58" s="14">
        <f>SUM(G54:G57)</f>
        <v>82.42999999999999</v>
      </c>
      <c r="H58" s="14">
        <f>SUM(H54:H57)</f>
        <v>561.93</v>
      </c>
    </row>
    <row r="59" spans="1:8" ht="11.25" customHeight="1">
      <c r="A59" s="28" t="s">
        <v>24</v>
      </c>
      <c r="B59" s="28"/>
      <c r="C59" s="28"/>
      <c r="D59" s="28"/>
      <c r="E59" s="28"/>
      <c r="F59" s="28"/>
      <c r="G59" s="28"/>
      <c r="H59" s="28"/>
    </row>
    <row r="60" spans="1:8" ht="11.25" customHeight="1">
      <c r="A60" s="9" t="s">
        <v>65</v>
      </c>
      <c r="B60" s="26" t="s">
        <v>66</v>
      </c>
      <c r="C60" s="26"/>
      <c r="D60" s="9">
        <v>250</v>
      </c>
      <c r="E60" s="11">
        <v>2.7</v>
      </c>
      <c r="F60" s="11">
        <v>2.6</v>
      </c>
      <c r="G60" s="11">
        <v>18.9</v>
      </c>
      <c r="H60" s="11">
        <v>111</v>
      </c>
    </row>
    <row r="61" spans="1:8" s="19" customFormat="1" ht="11.25" customHeight="1">
      <c r="A61" s="17" t="s">
        <v>67</v>
      </c>
      <c r="B61" s="34" t="s">
        <v>68</v>
      </c>
      <c r="C61" s="34"/>
      <c r="D61" s="20">
        <v>195</v>
      </c>
      <c r="E61" s="16">
        <v>24.9</v>
      </c>
      <c r="F61" s="16">
        <v>34.25</v>
      </c>
      <c r="G61" s="16">
        <v>38.9</v>
      </c>
      <c r="H61" s="16">
        <v>554</v>
      </c>
    </row>
    <row r="62" spans="1:8" ht="11.25" customHeight="1">
      <c r="A62" s="9" t="s">
        <v>34</v>
      </c>
      <c r="B62" s="26" t="s">
        <v>35</v>
      </c>
      <c r="C62" s="26"/>
      <c r="D62" s="9">
        <v>200</v>
      </c>
      <c r="E62" s="10"/>
      <c r="F62" s="10"/>
      <c r="G62" s="11">
        <v>9.98</v>
      </c>
      <c r="H62" s="12">
        <v>39.9</v>
      </c>
    </row>
    <row r="63" spans="1:14" ht="22.5" customHeight="1">
      <c r="A63" s="13" t="s">
        <v>21</v>
      </c>
      <c r="B63" s="26" t="s">
        <v>22</v>
      </c>
      <c r="C63" s="26"/>
      <c r="D63" s="9">
        <v>50</v>
      </c>
      <c r="E63" s="14">
        <v>4.05</v>
      </c>
      <c r="F63" s="11">
        <v>0.7</v>
      </c>
      <c r="G63" s="11">
        <v>26.5</v>
      </c>
      <c r="H63" s="14">
        <v>129</v>
      </c>
      <c r="K63" s="8"/>
      <c r="L63" s="8"/>
      <c r="M63" s="8"/>
      <c r="N63" s="8"/>
    </row>
    <row r="64" spans="1:8" ht="11.25" customHeight="1">
      <c r="A64" s="11" t="s">
        <v>21</v>
      </c>
      <c r="B64" s="26" t="s">
        <v>36</v>
      </c>
      <c r="C64" s="26"/>
      <c r="D64" s="9">
        <v>40</v>
      </c>
      <c r="E64" s="11">
        <v>3.12</v>
      </c>
      <c r="F64" s="11">
        <v>1.59</v>
      </c>
      <c r="G64" s="11">
        <v>27.5</v>
      </c>
      <c r="H64" s="14">
        <v>112</v>
      </c>
    </row>
    <row r="65" spans="1:8" ht="11.25" customHeight="1">
      <c r="A65" s="35" t="s">
        <v>37</v>
      </c>
      <c r="B65" s="35"/>
      <c r="C65" s="35"/>
      <c r="D65" s="15"/>
      <c r="E65" s="14">
        <f>SUM(E60:E64)</f>
        <v>34.769999999999996</v>
      </c>
      <c r="F65" s="14">
        <f>SUM(F60:F64)</f>
        <v>39.14000000000001</v>
      </c>
      <c r="G65" s="14">
        <f>SUM(G60:G64)</f>
        <v>121.78</v>
      </c>
      <c r="H65" s="14">
        <f>SUM(H60:H64)</f>
        <v>945.9</v>
      </c>
    </row>
    <row r="66" spans="1:8" ht="11.25" customHeight="1">
      <c r="A66" s="35" t="s">
        <v>38</v>
      </c>
      <c r="B66" s="35"/>
      <c r="C66" s="35"/>
      <c r="D66" s="15"/>
      <c r="E66" s="14">
        <f>E58+E65</f>
        <v>54.61</v>
      </c>
      <c r="F66" s="14">
        <f>F58+F65</f>
        <v>56.05000000000001</v>
      </c>
      <c r="G66" s="14">
        <f>G58+G65</f>
        <v>204.20999999999998</v>
      </c>
      <c r="H66" s="14">
        <f>H58+H65</f>
        <v>1507.83</v>
      </c>
    </row>
    <row r="67" spans="1:8" ht="11.25" customHeight="1">
      <c r="A67" s="1"/>
      <c r="B67" s="2"/>
      <c r="C67" s="2"/>
      <c r="D67" s="2"/>
      <c r="E67" s="2"/>
      <c r="F67" s="2"/>
      <c r="G67" s="2"/>
      <c r="H67" s="2"/>
    </row>
    <row r="68" spans="1:8" ht="11.25" customHeight="1">
      <c r="A68" s="30" t="s">
        <v>69</v>
      </c>
      <c r="B68" s="30"/>
      <c r="C68" s="30"/>
      <c r="D68" s="30"/>
      <c r="E68" s="30"/>
      <c r="F68" s="30"/>
      <c r="G68" s="30"/>
      <c r="H68" s="30"/>
    </row>
    <row r="69" spans="1:8" ht="11.25" customHeight="1">
      <c r="A69" s="3" t="s">
        <v>143</v>
      </c>
      <c r="B69" s="2"/>
      <c r="C69" s="2"/>
      <c r="D69" s="2"/>
      <c r="E69" s="4" t="s">
        <v>1</v>
      </c>
      <c r="F69" s="31" t="s">
        <v>70</v>
      </c>
      <c r="G69" s="31"/>
      <c r="H69" s="31"/>
    </row>
    <row r="70" spans="1:8" ht="11.25" customHeight="1">
      <c r="A70" s="2"/>
      <c r="B70" s="2"/>
      <c r="C70" s="2"/>
      <c r="D70" s="32" t="s">
        <v>3</v>
      </c>
      <c r="E70" s="32"/>
      <c r="F70" s="5" t="s">
        <v>4</v>
      </c>
      <c r="G70" s="2"/>
      <c r="H70" s="2"/>
    </row>
    <row r="71" spans="1:8" ht="21.75" customHeight="1">
      <c r="A71" s="33" t="s">
        <v>5</v>
      </c>
      <c r="B71" s="33" t="s">
        <v>6</v>
      </c>
      <c r="C71" s="33"/>
      <c r="D71" s="33" t="s">
        <v>7</v>
      </c>
      <c r="E71" s="33" t="s">
        <v>8</v>
      </c>
      <c r="F71" s="33"/>
      <c r="G71" s="33"/>
      <c r="H71" s="33" t="s">
        <v>9</v>
      </c>
    </row>
    <row r="72" spans="1:8" ht="21" customHeight="1">
      <c r="A72" s="33"/>
      <c r="B72" s="33"/>
      <c r="C72" s="33"/>
      <c r="D72" s="33"/>
      <c r="E72" s="6" t="s">
        <v>10</v>
      </c>
      <c r="F72" s="6" t="s">
        <v>11</v>
      </c>
      <c r="G72" s="6" t="s">
        <v>12</v>
      </c>
      <c r="H72" s="33"/>
    </row>
    <row r="73" spans="1:8" ht="11.25" customHeight="1">
      <c r="A73" s="7">
        <v>1</v>
      </c>
      <c r="B73" s="29">
        <v>2</v>
      </c>
      <c r="C73" s="29"/>
      <c r="D73" s="7">
        <v>3</v>
      </c>
      <c r="E73" s="7">
        <v>4</v>
      </c>
      <c r="F73" s="7">
        <v>5</v>
      </c>
      <c r="G73" s="7">
        <v>6</v>
      </c>
      <c r="H73" s="7">
        <v>7</v>
      </c>
    </row>
    <row r="74" spans="1:8" ht="11.25" customHeight="1">
      <c r="A74" s="28" t="s">
        <v>13</v>
      </c>
      <c r="B74" s="28"/>
      <c r="C74" s="28"/>
      <c r="D74" s="28"/>
      <c r="E74" s="28"/>
      <c r="F74" s="28"/>
      <c r="G74" s="28"/>
      <c r="H74" s="28"/>
    </row>
    <row r="75" spans="1:8" ht="12.75" customHeight="1">
      <c r="A75" s="9" t="s">
        <v>71</v>
      </c>
      <c r="B75" s="26" t="s">
        <v>72</v>
      </c>
      <c r="C75" s="26"/>
      <c r="D75" s="10" t="s">
        <v>73</v>
      </c>
      <c r="E75" s="11">
        <v>23.37</v>
      </c>
      <c r="F75" s="11">
        <v>8.57</v>
      </c>
      <c r="G75" s="11">
        <v>21.09</v>
      </c>
      <c r="H75" s="12">
        <v>259.1</v>
      </c>
    </row>
    <row r="76" spans="1:8" ht="11.25" customHeight="1">
      <c r="A76" s="9" t="s">
        <v>34</v>
      </c>
      <c r="B76" s="26" t="s">
        <v>35</v>
      </c>
      <c r="C76" s="26"/>
      <c r="D76" s="9">
        <v>200</v>
      </c>
      <c r="E76" s="10"/>
      <c r="F76" s="10"/>
      <c r="G76" s="11">
        <v>9.98</v>
      </c>
      <c r="H76" s="12">
        <v>39.9</v>
      </c>
    </row>
    <row r="77" spans="1:14" ht="22.5" customHeight="1">
      <c r="A77" s="13" t="s">
        <v>21</v>
      </c>
      <c r="B77" s="26" t="s">
        <v>22</v>
      </c>
      <c r="C77" s="26"/>
      <c r="D77" s="9">
        <v>50</v>
      </c>
      <c r="E77" s="14">
        <v>4.05</v>
      </c>
      <c r="F77" s="11">
        <v>0.7</v>
      </c>
      <c r="G77" s="11">
        <v>26.5</v>
      </c>
      <c r="H77" s="14">
        <v>129</v>
      </c>
      <c r="K77" s="8"/>
      <c r="L77" s="8"/>
      <c r="M77" s="8"/>
      <c r="N77" s="8"/>
    </row>
    <row r="78" spans="1:8" ht="11.25" customHeight="1">
      <c r="A78" s="11" t="s">
        <v>74</v>
      </c>
      <c r="B78" s="26" t="s">
        <v>75</v>
      </c>
      <c r="C78" s="26"/>
      <c r="D78" s="9">
        <v>8</v>
      </c>
      <c r="E78" s="11">
        <v>0.06</v>
      </c>
      <c r="F78" s="12">
        <v>5.8</v>
      </c>
      <c r="G78" s="12">
        <v>0.1</v>
      </c>
      <c r="H78" s="11">
        <v>52.88</v>
      </c>
    </row>
    <row r="79" spans="1:8" ht="11.25" customHeight="1">
      <c r="A79" s="11" t="s">
        <v>76</v>
      </c>
      <c r="B79" s="26" t="s">
        <v>77</v>
      </c>
      <c r="C79" s="26"/>
      <c r="D79" s="9">
        <v>125</v>
      </c>
      <c r="E79" s="12">
        <v>0.5</v>
      </c>
      <c r="F79" s="12">
        <v>0.5</v>
      </c>
      <c r="G79" s="11">
        <v>12.25</v>
      </c>
      <c r="H79" s="11">
        <v>58.75</v>
      </c>
    </row>
    <row r="80" spans="1:8" ht="11.25" customHeight="1">
      <c r="A80" s="25" t="s">
        <v>64</v>
      </c>
      <c r="B80" s="25"/>
      <c r="C80" s="25"/>
      <c r="D80" s="25"/>
      <c r="E80" s="14">
        <f>SUM(E75:E79)</f>
        <v>27.98</v>
      </c>
      <c r="F80" s="14">
        <f>SUM(F75:F79)</f>
        <v>15.57</v>
      </c>
      <c r="G80" s="14">
        <f>SUM(G75:G79)</f>
        <v>69.92</v>
      </c>
      <c r="H80" s="14">
        <f>SUM(H75:H79)</f>
        <v>539.63</v>
      </c>
    </row>
    <row r="81" spans="1:8" ht="11.25" customHeight="1">
      <c r="A81" s="28" t="s">
        <v>24</v>
      </c>
      <c r="B81" s="28"/>
      <c r="C81" s="28"/>
      <c r="D81" s="28"/>
      <c r="E81" s="28"/>
      <c r="F81" s="28"/>
      <c r="G81" s="28"/>
      <c r="H81" s="28"/>
    </row>
    <row r="82" spans="1:8" ht="11.25" customHeight="1">
      <c r="A82" s="9" t="s">
        <v>78</v>
      </c>
      <c r="B82" s="26" t="s">
        <v>79</v>
      </c>
      <c r="C82" s="26"/>
      <c r="D82" s="10" t="s">
        <v>80</v>
      </c>
      <c r="E82" s="11">
        <v>2.03</v>
      </c>
      <c r="F82" s="11">
        <v>5.67</v>
      </c>
      <c r="G82" s="11">
        <v>10.16</v>
      </c>
      <c r="H82" s="11">
        <v>100.62</v>
      </c>
    </row>
    <row r="83" spans="1:8" ht="11.25" customHeight="1">
      <c r="A83" s="9" t="s">
        <v>61</v>
      </c>
      <c r="B83" s="26" t="s">
        <v>81</v>
      </c>
      <c r="C83" s="26"/>
      <c r="D83" s="10" t="s">
        <v>82</v>
      </c>
      <c r="E83" s="11">
        <v>9.87</v>
      </c>
      <c r="F83" s="11">
        <v>11.79</v>
      </c>
      <c r="G83" s="11">
        <v>8.34</v>
      </c>
      <c r="H83" s="11">
        <v>178.98</v>
      </c>
    </row>
    <row r="84" spans="1:8" ht="11.25" customHeight="1">
      <c r="A84" s="9" t="s">
        <v>83</v>
      </c>
      <c r="B84" s="26" t="s">
        <v>84</v>
      </c>
      <c r="C84" s="26"/>
      <c r="D84" s="10" t="s">
        <v>33</v>
      </c>
      <c r="E84" s="11">
        <v>4.77</v>
      </c>
      <c r="F84" s="11">
        <v>4.86</v>
      </c>
      <c r="G84" s="11">
        <v>21.48</v>
      </c>
      <c r="H84" s="11">
        <v>148.55</v>
      </c>
    </row>
    <row r="85" spans="1:8" ht="11.25" customHeight="1">
      <c r="A85" s="9" t="s">
        <v>34</v>
      </c>
      <c r="B85" s="26" t="s">
        <v>35</v>
      </c>
      <c r="C85" s="26"/>
      <c r="D85" s="9">
        <v>200</v>
      </c>
      <c r="E85" s="10"/>
      <c r="F85" s="10"/>
      <c r="G85" s="11">
        <v>9.98</v>
      </c>
      <c r="H85" s="12">
        <v>39.9</v>
      </c>
    </row>
    <row r="86" spans="1:14" ht="22.5" customHeight="1">
      <c r="A86" s="13" t="s">
        <v>21</v>
      </c>
      <c r="B86" s="26" t="s">
        <v>22</v>
      </c>
      <c r="C86" s="26"/>
      <c r="D86" s="9">
        <v>50</v>
      </c>
      <c r="E86" s="14">
        <v>4.05</v>
      </c>
      <c r="F86" s="11">
        <v>0.7</v>
      </c>
      <c r="G86" s="11">
        <v>26.5</v>
      </c>
      <c r="H86" s="14">
        <v>129</v>
      </c>
      <c r="K86" s="8"/>
      <c r="L86" s="8"/>
      <c r="M86" s="8"/>
      <c r="N86" s="8"/>
    </row>
    <row r="87" spans="1:8" ht="11.25" customHeight="1">
      <c r="A87" s="11" t="s">
        <v>21</v>
      </c>
      <c r="B87" s="26" t="s">
        <v>36</v>
      </c>
      <c r="C87" s="26"/>
      <c r="D87" s="9">
        <v>40</v>
      </c>
      <c r="E87" s="11">
        <v>3.12</v>
      </c>
      <c r="F87" s="11">
        <v>1.59</v>
      </c>
      <c r="G87" s="11">
        <v>27.5</v>
      </c>
      <c r="H87" s="14">
        <v>112</v>
      </c>
    </row>
    <row r="88" spans="1:8" ht="11.25" customHeight="1">
      <c r="A88" s="25" t="s">
        <v>37</v>
      </c>
      <c r="B88" s="25"/>
      <c r="C88" s="25"/>
      <c r="D88" s="25"/>
      <c r="E88" s="14">
        <f>SUM(E82:E87)</f>
        <v>23.84</v>
      </c>
      <c r="F88" s="14">
        <f>SUM(F82:F87)</f>
        <v>24.61</v>
      </c>
      <c r="G88" s="14">
        <f>SUM(G82:G87)</f>
        <v>103.96000000000001</v>
      </c>
      <c r="H88" s="14">
        <f>SUM(H82:H87)</f>
        <v>709.05</v>
      </c>
    </row>
    <row r="89" spans="1:8" ht="11.25" customHeight="1">
      <c r="A89" s="25" t="s">
        <v>38</v>
      </c>
      <c r="B89" s="25"/>
      <c r="C89" s="25"/>
      <c r="D89" s="25"/>
      <c r="E89" s="14">
        <f>E80+E88</f>
        <v>51.82</v>
      </c>
      <c r="F89" s="14">
        <f>F80+F88</f>
        <v>40.18</v>
      </c>
      <c r="G89" s="14">
        <f>G80+G88</f>
        <v>173.88</v>
      </c>
      <c r="H89" s="14">
        <f>H80+H88</f>
        <v>1248.6799999999998</v>
      </c>
    </row>
    <row r="90" spans="1:8" ht="11.25" customHeight="1">
      <c r="A90" s="1"/>
      <c r="B90" s="2"/>
      <c r="C90" s="2"/>
      <c r="D90" s="2"/>
      <c r="E90" s="2"/>
      <c r="F90" s="2"/>
      <c r="G90" s="2"/>
      <c r="H90" s="2"/>
    </row>
    <row r="91" spans="1:8" ht="11.25" customHeight="1">
      <c r="A91" s="30" t="s">
        <v>85</v>
      </c>
      <c r="B91" s="30"/>
      <c r="C91" s="30"/>
      <c r="D91" s="30"/>
      <c r="E91" s="30"/>
      <c r="F91" s="30"/>
      <c r="G91" s="30"/>
      <c r="H91" s="30"/>
    </row>
    <row r="92" spans="1:8" ht="11.25" customHeight="1">
      <c r="A92" s="3" t="s">
        <v>143</v>
      </c>
      <c r="B92" s="2"/>
      <c r="C92" s="2"/>
      <c r="D92" s="2"/>
      <c r="E92" s="4" t="s">
        <v>1</v>
      </c>
      <c r="F92" s="31" t="s">
        <v>86</v>
      </c>
      <c r="G92" s="31"/>
      <c r="H92" s="31"/>
    </row>
    <row r="93" spans="1:8" ht="11.25" customHeight="1">
      <c r="A93" s="2"/>
      <c r="B93" s="2"/>
      <c r="C93" s="2"/>
      <c r="D93" s="32" t="s">
        <v>3</v>
      </c>
      <c r="E93" s="32"/>
      <c r="F93" s="5" t="s">
        <v>4</v>
      </c>
      <c r="G93" s="2"/>
      <c r="H93" s="2"/>
    </row>
    <row r="94" spans="1:8" ht="21.75" customHeight="1">
      <c r="A94" s="33" t="s">
        <v>5</v>
      </c>
      <c r="B94" s="33" t="s">
        <v>6</v>
      </c>
      <c r="C94" s="33"/>
      <c r="D94" s="33" t="s">
        <v>7</v>
      </c>
      <c r="E94" s="33" t="s">
        <v>8</v>
      </c>
      <c r="F94" s="33"/>
      <c r="G94" s="33"/>
      <c r="H94" s="33" t="s">
        <v>9</v>
      </c>
    </row>
    <row r="95" spans="1:8" ht="21" customHeight="1">
      <c r="A95" s="33"/>
      <c r="B95" s="33"/>
      <c r="C95" s="33"/>
      <c r="D95" s="33"/>
      <c r="E95" s="6" t="s">
        <v>10</v>
      </c>
      <c r="F95" s="6" t="s">
        <v>11</v>
      </c>
      <c r="G95" s="6" t="s">
        <v>12</v>
      </c>
      <c r="H95" s="33"/>
    </row>
    <row r="96" spans="1:8" ht="11.25" customHeight="1">
      <c r="A96" s="7">
        <v>1</v>
      </c>
      <c r="B96" s="29">
        <v>2</v>
      </c>
      <c r="C96" s="29"/>
      <c r="D96" s="7">
        <v>3</v>
      </c>
      <c r="E96" s="7">
        <v>4</v>
      </c>
      <c r="F96" s="7">
        <v>5</v>
      </c>
      <c r="G96" s="7">
        <v>6</v>
      </c>
      <c r="H96" s="7">
        <v>7</v>
      </c>
    </row>
    <row r="97" spans="1:8" ht="11.25" customHeight="1">
      <c r="A97" s="28" t="s">
        <v>13</v>
      </c>
      <c r="B97" s="28"/>
      <c r="C97" s="28"/>
      <c r="D97" s="28"/>
      <c r="E97" s="28"/>
      <c r="F97" s="28"/>
      <c r="G97" s="28"/>
      <c r="H97" s="28"/>
    </row>
    <row r="98" spans="1:8" ht="12" customHeight="1">
      <c r="A98" s="11" t="s">
        <v>87</v>
      </c>
      <c r="B98" s="26" t="s">
        <v>88</v>
      </c>
      <c r="C98" s="26"/>
      <c r="D98" s="10" t="s">
        <v>89</v>
      </c>
      <c r="E98" s="12">
        <v>4.6</v>
      </c>
      <c r="F98" s="11">
        <v>9.96</v>
      </c>
      <c r="G98" s="11">
        <v>32.25</v>
      </c>
      <c r="H98" s="11">
        <v>237.47</v>
      </c>
    </row>
    <row r="99" spans="1:8" ht="11.25" customHeight="1">
      <c r="A99" s="11" t="s">
        <v>19</v>
      </c>
      <c r="B99" s="26" t="s">
        <v>20</v>
      </c>
      <c r="C99" s="26"/>
      <c r="D99" s="9">
        <v>200</v>
      </c>
      <c r="E99" s="10"/>
      <c r="F99" s="10"/>
      <c r="G99" s="12">
        <v>9.7</v>
      </c>
      <c r="H99" s="9">
        <v>39</v>
      </c>
    </row>
    <row r="100" spans="1:8" ht="23.25" customHeight="1">
      <c r="A100" s="13" t="s">
        <v>21</v>
      </c>
      <c r="B100" s="26" t="s">
        <v>22</v>
      </c>
      <c r="C100" s="26"/>
      <c r="D100" s="9">
        <v>45</v>
      </c>
      <c r="E100" s="12">
        <v>3.6</v>
      </c>
      <c r="F100" s="11">
        <v>0.6000000000000001</v>
      </c>
      <c r="G100" s="11">
        <v>23.8</v>
      </c>
      <c r="H100" s="21">
        <v>116.1</v>
      </c>
    </row>
    <row r="101" spans="1:8" ht="11.25" customHeight="1">
      <c r="A101" s="11" t="s">
        <v>90</v>
      </c>
      <c r="B101" s="26" t="s">
        <v>91</v>
      </c>
      <c r="C101" s="26"/>
      <c r="D101" s="9">
        <v>10</v>
      </c>
      <c r="E101" s="11">
        <v>2.63</v>
      </c>
      <c r="F101" s="11">
        <v>2.66</v>
      </c>
      <c r="G101" s="10"/>
      <c r="H101" s="9">
        <v>35</v>
      </c>
    </row>
    <row r="102" spans="1:8" ht="12" customHeight="1">
      <c r="A102" s="11" t="s">
        <v>47</v>
      </c>
      <c r="B102" s="26" t="s">
        <v>48</v>
      </c>
      <c r="C102" s="26"/>
      <c r="D102" s="9">
        <v>100</v>
      </c>
      <c r="E102" s="12">
        <v>3.2</v>
      </c>
      <c r="F102" s="12">
        <v>3.2</v>
      </c>
      <c r="G102" s="12">
        <v>4.5</v>
      </c>
      <c r="H102" s="9">
        <v>62</v>
      </c>
    </row>
    <row r="103" spans="1:8" ht="11.25" customHeight="1">
      <c r="A103" s="25" t="s">
        <v>64</v>
      </c>
      <c r="B103" s="25"/>
      <c r="C103" s="25"/>
      <c r="D103" s="25"/>
      <c r="E103" s="14">
        <f>SUM(E98:E102)</f>
        <v>14.029999999999998</v>
      </c>
      <c r="F103" s="14">
        <f>SUM(F98:F102)</f>
        <v>16.42</v>
      </c>
      <c r="G103" s="14">
        <f>SUM(G98:G102)</f>
        <v>70.25</v>
      </c>
      <c r="H103" s="14">
        <f>SUM(H98:H102)</f>
        <v>489.57000000000005</v>
      </c>
    </row>
    <row r="104" spans="1:8" ht="11.25" customHeight="1">
      <c r="A104" s="28" t="s">
        <v>24</v>
      </c>
      <c r="B104" s="28"/>
      <c r="C104" s="28"/>
      <c r="D104" s="28"/>
      <c r="E104" s="28"/>
      <c r="F104" s="28"/>
      <c r="G104" s="28"/>
      <c r="H104" s="28"/>
    </row>
    <row r="105" spans="1:8" ht="11.25" customHeight="1">
      <c r="A105" s="11" t="s">
        <v>92</v>
      </c>
      <c r="B105" s="26" t="s">
        <v>93</v>
      </c>
      <c r="C105" s="26"/>
      <c r="D105" s="10" t="s">
        <v>27</v>
      </c>
      <c r="E105" s="11">
        <v>2.09</v>
      </c>
      <c r="F105" s="11">
        <v>5.01</v>
      </c>
      <c r="G105" s="12">
        <v>13.9</v>
      </c>
      <c r="H105" s="11">
        <v>109.77</v>
      </c>
    </row>
    <row r="106" spans="1:8" ht="11.25" customHeight="1">
      <c r="A106" s="11" t="s">
        <v>94</v>
      </c>
      <c r="B106" s="26" t="s">
        <v>95</v>
      </c>
      <c r="C106" s="26"/>
      <c r="D106" s="10" t="s">
        <v>82</v>
      </c>
      <c r="E106" s="11">
        <v>10.85</v>
      </c>
      <c r="F106" s="11">
        <v>9.12</v>
      </c>
      <c r="G106" s="11">
        <v>12.35</v>
      </c>
      <c r="H106" s="11">
        <v>189.16</v>
      </c>
    </row>
    <row r="107" spans="1:8" ht="11.25" customHeight="1">
      <c r="A107" s="11" t="s">
        <v>96</v>
      </c>
      <c r="B107" s="26" t="s">
        <v>97</v>
      </c>
      <c r="C107" s="26"/>
      <c r="D107" s="9">
        <v>180</v>
      </c>
      <c r="E107" s="11">
        <v>3.95</v>
      </c>
      <c r="F107" s="11">
        <v>6.09</v>
      </c>
      <c r="G107" s="12">
        <v>26.5</v>
      </c>
      <c r="H107" s="11">
        <v>177.19</v>
      </c>
    </row>
    <row r="108" spans="1:8" ht="11.25" customHeight="1">
      <c r="A108" s="9" t="s">
        <v>34</v>
      </c>
      <c r="B108" s="26" t="s">
        <v>35</v>
      </c>
      <c r="C108" s="26"/>
      <c r="D108" s="9">
        <v>200</v>
      </c>
      <c r="E108" s="10"/>
      <c r="F108" s="10"/>
      <c r="G108" s="11">
        <v>9.98</v>
      </c>
      <c r="H108" s="12">
        <v>39.9</v>
      </c>
    </row>
    <row r="109" spans="1:8" ht="22.5" customHeight="1">
      <c r="A109" s="13" t="s">
        <v>21</v>
      </c>
      <c r="B109" s="26" t="s">
        <v>22</v>
      </c>
      <c r="C109" s="26"/>
      <c r="D109" s="9">
        <v>45</v>
      </c>
      <c r="E109" s="12">
        <v>3.6</v>
      </c>
      <c r="F109" s="11">
        <v>0.6000000000000001</v>
      </c>
      <c r="G109" s="11">
        <v>23.8</v>
      </c>
      <c r="H109" s="21">
        <v>116.1</v>
      </c>
    </row>
    <row r="110" spans="1:8" ht="11.25" customHeight="1">
      <c r="A110" s="11" t="s">
        <v>21</v>
      </c>
      <c r="B110" s="26" t="s">
        <v>36</v>
      </c>
      <c r="C110" s="26"/>
      <c r="D110" s="9">
        <v>40</v>
      </c>
      <c r="E110" s="11">
        <v>3.12</v>
      </c>
      <c r="F110" s="11">
        <v>1.59</v>
      </c>
      <c r="G110" s="11">
        <v>27.5</v>
      </c>
      <c r="H110" s="14">
        <v>112</v>
      </c>
    </row>
    <row r="111" spans="1:8" ht="11.25" customHeight="1">
      <c r="A111" s="25" t="s">
        <v>37</v>
      </c>
      <c r="B111" s="25"/>
      <c r="C111" s="25"/>
      <c r="D111" s="25"/>
      <c r="E111" s="14">
        <f>SUM(E105:E110)</f>
        <v>23.610000000000003</v>
      </c>
      <c r="F111" s="14">
        <f>SUM(F105:F110)</f>
        <v>22.41</v>
      </c>
      <c r="G111" s="14">
        <f>SUM(G105:G110)</f>
        <v>114.03</v>
      </c>
      <c r="H111" s="14">
        <f>SUM(H105:H110)</f>
        <v>744.12</v>
      </c>
    </row>
    <row r="112" spans="1:8" ht="11.25" customHeight="1">
      <c r="A112" s="25" t="s">
        <v>38</v>
      </c>
      <c r="B112" s="25"/>
      <c r="C112" s="25"/>
      <c r="D112" s="25"/>
      <c r="E112" s="14">
        <f>E103+E111</f>
        <v>37.64</v>
      </c>
      <c r="F112" s="14">
        <f>F103+F111</f>
        <v>38.83</v>
      </c>
      <c r="G112" s="14">
        <f>G103+G111</f>
        <v>184.28</v>
      </c>
      <c r="H112" s="14">
        <f>H103+H111</f>
        <v>1233.69</v>
      </c>
    </row>
    <row r="113" spans="1:8" ht="11.25" customHeight="1">
      <c r="A113" s="1"/>
      <c r="B113" s="2"/>
      <c r="C113" s="2"/>
      <c r="D113" s="2"/>
      <c r="E113" s="2"/>
      <c r="F113" s="2"/>
      <c r="G113" s="2"/>
      <c r="H113" s="2"/>
    </row>
    <row r="114" spans="1:8" ht="11.25" customHeight="1">
      <c r="A114" s="30" t="s">
        <v>98</v>
      </c>
      <c r="B114" s="30"/>
      <c r="C114" s="30"/>
      <c r="D114" s="30"/>
      <c r="E114" s="30"/>
      <c r="F114" s="30"/>
      <c r="G114" s="30"/>
      <c r="H114" s="30"/>
    </row>
    <row r="115" spans="1:8" ht="11.25" customHeight="1">
      <c r="A115" s="3" t="s">
        <v>143</v>
      </c>
      <c r="B115" s="2"/>
      <c r="C115" s="2"/>
      <c r="D115" s="2"/>
      <c r="E115" s="4" t="s">
        <v>1</v>
      </c>
      <c r="F115" s="31" t="s">
        <v>2</v>
      </c>
      <c r="G115" s="31"/>
      <c r="H115" s="31"/>
    </row>
    <row r="116" spans="1:8" ht="11.25" customHeight="1">
      <c r="A116" s="2"/>
      <c r="B116" s="2"/>
      <c r="C116" s="2"/>
      <c r="D116" s="32" t="s">
        <v>3</v>
      </c>
      <c r="E116" s="32"/>
      <c r="F116" s="5" t="s">
        <v>99</v>
      </c>
      <c r="G116" s="2"/>
      <c r="H116" s="2"/>
    </row>
    <row r="117" spans="1:8" ht="21.75" customHeight="1">
      <c r="A117" s="33" t="s">
        <v>5</v>
      </c>
      <c r="B117" s="33" t="s">
        <v>6</v>
      </c>
      <c r="C117" s="33"/>
      <c r="D117" s="33" t="s">
        <v>7</v>
      </c>
      <c r="E117" s="33" t="s">
        <v>8</v>
      </c>
      <c r="F117" s="33"/>
      <c r="G117" s="33"/>
      <c r="H117" s="33" t="s">
        <v>9</v>
      </c>
    </row>
    <row r="118" spans="1:8" ht="21" customHeight="1">
      <c r="A118" s="33"/>
      <c r="B118" s="33"/>
      <c r="C118" s="33"/>
      <c r="D118" s="33"/>
      <c r="E118" s="6" t="s">
        <v>10</v>
      </c>
      <c r="F118" s="6" t="s">
        <v>11</v>
      </c>
      <c r="G118" s="6" t="s">
        <v>12</v>
      </c>
      <c r="H118" s="33"/>
    </row>
    <row r="119" spans="1:8" ht="11.25" customHeight="1">
      <c r="A119" s="7">
        <v>1</v>
      </c>
      <c r="B119" s="29">
        <v>2</v>
      </c>
      <c r="C119" s="29"/>
      <c r="D119" s="7">
        <v>3</v>
      </c>
      <c r="E119" s="7">
        <v>4</v>
      </c>
      <c r="F119" s="7">
        <v>5</v>
      </c>
      <c r="G119" s="7">
        <v>6</v>
      </c>
      <c r="H119" s="7">
        <v>7</v>
      </c>
    </row>
    <row r="120" spans="1:8" ht="11.25" customHeight="1">
      <c r="A120" s="28" t="s">
        <v>13</v>
      </c>
      <c r="B120" s="28"/>
      <c r="C120" s="28"/>
      <c r="D120" s="28"/>
      <c r="E120" s="28"/>
      <c r="F120" s="28"/>
      <c r="G120" s="28"/>
      <c r="H120" s="28"/>
    </row>
    <row r="121" spans="1:8" ht="12.75" customHeight="1">
      <c r="A121" s="11" t="s">
        <v>100</v>
      </c>
      <c r="B121" s="26" t="s">
        <v>101</v>
      </c>
      <c r="C121" s="26"/>
      <c r="D121" s="9">
        <v>160</v>
      </c>
      <c r="E121" s="11">
        <v>9.43</v>
      </c>
      <c r="F121" s="11">
        <v>12.55</v>
      </c>
      <c r="G121" s="11">
        <v>33.06</v>
      </c>
      <c r="H121" s="11">
        <v>283.91</v>
      </c>
    </row>
    <row r="122" spans="1:8" ht="11.25" customHeight="1">
      <c r="A122" s="11" t="s">
        <v>19</v>
      </c>
      <c r="B122" s="26" t="s">
        <v>20</v>
      </c>
      <c r="C122" s="26"/>
      <c r="D122" s="9">
        <v>200</v>
      </c>
      <c r="E122" s="10"/>
      <c r="F122" s="10"/>
      <c r="G122" s="12">
        <v>9.7</v>
      </c>
      <c r="H122" s="9">
        <v>39</v>
      </c>
    </row>
    <row r="123" spans="1:14" ht="22.5" customHeight="1">
      <c r="A123" s="13" t="s">
        <v>21</v>
      </c>
      <c r="B123" s="26" t="s">
        <v>22</v>
      </c>
      <c r="C123" s="26"/>
      <c r="D123" s="9">
        <v>50</v>
      </c>
      <c r="E123" s="14">
        <v>4.05</v>
      </c>
      <c r="F123" s="11">
        <v>0.7</v>
      </c>
      <c r="G123" s="11">
        <v>26.5</v>
      </c>
      <c r="H123" s="14">
        <v>129</v>
      </c>
      <c r="K123" s="8"/>
      <c r="L123" s="8"/>
      <c r="M123" s="8"/>
      <c r="N123" s="8"/>
    </row>
    <row r="124" spans="1:8" ht="11.25" customHeight="1">
      <c r="A124" s="11" t="s">
        <v>74</v>
      </c>
      <c r="B124" s="26" t="s">
        <v>75</v>
      </c>
      <c r="C124" s="26"/>
      <c r="D124" s="9">
        <v>8</v>
      </c>
      <c r="E124" s="11">
        <v>0.06</v>
      </c>
      <c r="F124" s="12">
        <v>5.8</v>
      </c>
      <c r="G124" s="12">
        <v>0.1</v>
      </c>
      <c r="H124" s="11">
        <v>52.88</v>
      </c>
    </row>
    <row r="125" spans="1:8" ht="11.25" customHeight="1">
      <c r="A125" s="9" t="s">
        <v>102</v>
      </c>
      <c r="B125" s="26" t="s">
        <v>77</v>
      </c>
      <c r="C125" s="26"/>
      <c r="D125" s="9">
        <v>100</v>
      </c>
      <c r="E125" s="12">
        <v>0.4</v>
      </c>
      <c r="F125" s="12">
        <v>0.4</v>
      </c>
      <c r="G125" s="12">
        <v>9.8</v>
      </c>
      <c r="H125" s="9">
        <v>47</v>
      </c>
    </row>
    <row r="126" spans="1:8" ht="11.25" customHeight="1">
      <c r="A126" s="25" t="s">
        <v>64</v>
      </c>
      <c r="B126" s="25"/>
      <c r="C126" s="25"/>
      <c r="D126" s="25"/>
      <c r="E126" s="14">
        <f>SUM(E121:E125)</f>
        <v>13.940000000000001</v>
      </c>
      <c r="F126" s="14">
        <f>SUM(F121:F125)</f>
        <v>19.45</v>
      </c>
      <c r="G126" s="14">
        <f>SUM(G121:G125)</f>
        <v>79.16</v>
      </c>
      <c r="H126" s="14">
        <f>SUM(H121:H125)</f>
        <v>551.79</v>
      </c>
    </row>
    <row r="127" spans="1:8" ht="11.25" customHeight="1">
      <c r="A127" s="28" t="s">
        <v>24</v>
      </c>
      <c r="B127" s="28"/>
      <c r="C127" s="28"/>
      <c r="D127" s="28"/>
      <c r="E127" s="28"/>
      <c r="F127" s="28"/>
      <c r="G127" s="28"/>
      <c r="H127" s="28"/>
    </row>
    <row r="128" spans="1:8" ht="11.25" customHeight="1">
      <c r="A128" s="11" t="s">
        <v>103</v>
      </c>
      <c r="B128" s="26" t="s">
        <v>104</v>
      </c>
      <c r="C128" s="26"/>
      <c r="D128" s="10" t="s">
        <v>80</v>
      </c>
      <c r="E128" s="11">
        <v>2.14</v>
      </c>
      <c r="F128" s="11">
        <v>5.76</v>
      </c>
      <c r="G128" s="11">
        <v>11.48</v>
      </c>
      <c r="H128" s="11">
        <v>107.06</v>
      </c>
    </row>
    <row r="129" spans="1:8" ht="11.25" customHeight="1">
      <c r="A129" s="11" t="s">
        <v>94</v>
      </c>
      <c r="B129" s="26" t="s">
        <v>105</v>
      </c>
      <c r="C129" s="26"/>
      <c r="D129" s="9" t="s">
        <v>82</v>
      </c>
      <c r="E129" s="11">
        <v>10.85</v>
      </c>
      <c r="F129" s="11">
        <v>9.12</v>
      </c>
      <c r="G129" s="11">
        <v>12.35</v>
      </c>
      <c r="H129" s="11">
        <v>189.16</v>
      </c>
    </row>
    <row r="130" spans="1:8" ht="11.25" customHeight="1">
      <c r="A130" s="11" t="s">
        <v>17</v>
      </c>
      <c r="B130" s="26" t="s">
        <v>18</v>
      </c>
      <c r="C130" s="26"/>
      <c r="D130" s="9">
        <v>150</v>
      </c>
      <c r="E130" s="11">
        <v>3.83</v>
      </c>
      <c r="F130" s="11">
        <v>5.54</v>
      </c>
      <c r="G130" s="11">
        <v>40.05</v>
      </c>
      <c r="H130" s="11">
        <v>225.11</v>
      </c>
    </row>
    <row r="131" spans="1:8" ht="11.25" customHeight="1">
      <c r="A131" s="9" t="s">
        <v>34</v>
      </c>
      <c r="B131" s="26" t="s">
        <v>35</v>
      </c>
      <c r="C131" s="26"/>
      <c r="D131" s="9">
        <v>200</v>
      </c>
      <c r="E131" s="10"/>
      <c r="F131" s="10"/>
      <c r="G131" s="11">
        <v>9.98</v>
      </c>
      <c r="H131" s="12">
        <v>39.9</v>
      </c>
    </row>
    <row r="132" spans="1:8" ht="24" customHeight="1">
      <c r="A132" s="13" t="s">
        <v>21</v>
      </c>
      <c r="B132" s="26" t="s">
        <v>22</v>
      </c>
      <c r="C132" s="26"/>
      <c r="D132" s="9">
        <v>40</v>
      </c>
      <c r="E132" s="11">
        <v>3.24</v>
      </c>
      <c r="F132" s="11">
        <v>0.56</v>
      </c>
      <c r="G132" s="14">
        <v>21.2</v>
      </c>
      <c r="H132" s="14">
        <v>103.2</v>
      </c>
    </row>
    <row r="133" spans="1:8" ht="11.25" customHeight="1">
      <c r="A133" s="11" t="s">
        <v>21</v>
      </c>
      <c r="B133" s="26" t="s">
        <v>36</v>
      </c>
      <c r="C133" s="26"/>
      <c r="D133" s="9">
        <v>40</v>
      </c>
      <c r="E133" s="11">
        <v>3.12</v>
      </c>
      <c r="F133" s="11">
        <v>1.59</v>
      </c>
      <c r="G133" s="11">
        <v>27.5</v>
      </c>
      <c r="H133" s="14">
        <v>112</v>
      </c>
    </row>
    <row r="134" spans="1:8" ht="11.25" customHeight="1">
      <c r="A134" s="25" t="s">
        <v>37</v>
      </c>
      <c r="B134" s="25"/>
      <c r="C134" s="25"/>
      <c r="D134" s="25"/>
      <c r="E134" s="14">
        <f>SUM(E128:E133)</f>
        <v>23.180000000000003</v>
      </c>
      <c r="F134" s="14">
        <f>SUM(F128:F133)</f>
        <v>22.569999999999997</v>
      </c>
      <c r="G134" s="14">
        <f>SUM(G128:G133)</f>
        <v>122.56</v>
      </c>
      <c r="H134" s="14">
        <f>SUM(H128:H133)</f>
        <v>776.4300000000001</v>
      </c>
    </row>
    <row r="135" spans="1:8" ht="11.25" customHeight="1">
      <c r="A135" s="25" t="s">
        <v>38</v>
      </c>
      <c r="B135" s="25"/>
      <c r="C135" s="25"/>
      <c r="D135" s="25"/>
      <c r="E135" s="14">
        <f>E126+E134</f>
        <v>37.120000000000005</v>
      </c>
      <c r="F135" s="14">
        <f>F126+F134</f>
        <v>42.019999999999996</v>
      </c>
      <c r="G135" s="14">
        <f>G126+G134</f>
        <v>201.72</v>
      </c>
      <c r="H135" s="14">
        <f>H126+H134</f>
        <v>1328.22</v>
      </c>
    </row>
    <row r="136" spans="1:8" ht="11.25" customHeight="1">
      <c r="A136" s="1"/>
      <c r="B136" s="2"/>
      <c r="C136" s="2"/>
      <c r="D136" s="2"/>
      <c r="E136" s="2"/>
      <c r="F136" s="2"/>
      <c r="G136" s="2"/>
      <c r="H136" s="2"/>
    </row>
    <row r="137" spans="1:8" ht="11.25" customHeight="1">
      <c r="A137" s="30" t="s">
        <v>106</v>
      </c>
      <c r="B137" s="30"/>
      <c r="C137" s="30"/>
      <c r="D137" s="30"/>
      <c r="E137" s="30"/>
      <c r="F137" s="30"/>
      <c r="G137" s="30"/>
      <c r="H137" s="30"/>
    </row>
    <row r="138" spans="1:8" ht="11.25" customHeight="1">
      <c r="A138" s="3" t="s">
        <v>143</v>
      </c>
      <c r="B138" s="2"/>
      <c r="C138" s="2"/>
      <c r="D138" s="2"/>
      <c r="E138" s="4" t="s">
        <v>1</v>
      </c>
      <c r="F138" s="31" t="s">
        <v>40</v>
      </c>
      <c r="G138" s="31"/>
      <c r="H138" s="31"/>
    </row>
    <row r="139" spans="1:8" ht="11.25" customHeight="1">
      <c r="A139" s="2"/>
      <c r="B139" s="2"/>
      <c r="C139" s="2"/>
      <c r="D139" s="32" t="s">
        <v>3</v>
      </c>
      <c r="E139" s="32"/>
      <c r="F139" s="5" t="s">
        <v>99</v>
      </c>
      <c r="G139" s="2"/>
      <c r="H139" s="2"/>
    </row>
    <row r="140" spans="1:8" ht="21.75" customHeight="1">
      <c r="A140" s="33" t="s">
        <v>5</v>
      </c>
      <c r="B140" s="33" t="s">
        <v>6</v>
      </c>
      <c r="C140" s="33"/>
      <c r="D140" s="33" t="s">
        <v>7</v>
      </c>
      <c r="E140" s="33" t="s">
        <v>8</v>
      </c>
      <c r="F140" s="33"/>
      <c r="G140" s="33"/>
      <c r="H140" s="33" t="s">
        <v>9</v>
      </c>
    </row>
    <row r="141" spans="1:8" ht="21" customHeight="1">
      <c r="A141" s="33"/>
      <c r="B141" s="33"/>
      <c r="C141" s="33"/>
      <c r="D141" s="33"/>
      <c r="E141" s="6" t="s">
        <v>10</v>
      </c>
      <c r="F141" s="6" t="s">
        <v>11</v>
      </c>
      <c r="G141" s="6" t="s">
        <v>12</v>
      </c>
      <c r="H141" s="33"/>
    </row>
    <row r="142" spans="1:8" ht="11.25" customHeight="1">
      <c r="A142" s="7">
        <v>1</v>
      </c>
      <c r="B142" s="29">
        <v>2</v>
      </c>
      <c r="C142" s="29"/>
      <c r="D142" s="7">
        <v>3</v>
      </c>
      <c r="E142" s="7">
        <v>4</v>
      </c>
      <c r="F142" s="7">
        <v>5</v>
      </c>
      <c r="G142" s="7">
        <v>6</v>
      </c>
      <c r="H142" s="7">
        <v>7</v>
      </c>
    </row>
    <row r="143" spans="1:8" ht="11.25" customHeight="1">
      <c r="A143" s="28" t="s">
        <v>13</v>
      </c>
      <c r="B143" s="28"/>
      <c r="C143" s="28"/>
      <c r="D143" s="28"/>
      <c r="E143" s="28"/>
      <c r="F143" s="28"/>
      <c r="G143" s="28"/>
      <c r="H143" s="28"/>
    </row>
    <row r="144" spans="1:8" ht="15" customHeight="1">
      <c r="A144" s="11" t="s">
        <v>107</v>
      </c>
      <c r="B144" s="26" t="s">
        <v>108</v>
      </c>
      <c r="C144" s="26"/>
      <c r="D144" s="10" t="s">
        <v>63</v>
      </c>
      <c r="E144" s="11">
        <v>8.76</v>
      </c>
      <c r="F144" s="11">
        <v>12.21</v>
      </c>
      <c r="G144" s="11">
        <v>8.85</v>
      </c>
      <c r="H144" s="11">
        <v>180.64</v>
      </c>
    </row>
    <row r="145" spans="1:8" ht="14.25" customHeight="1">
      <c r="A145" s="11" t="s">
        <v>83</v>
      </c>
      <c r="B145" s="26" t="s">
        <v>84</v>
      </c>
      <c r="C145" s="26"/>
      <c r="D145" s="10" t="s">
        <v>109</v>
      </c>
      <c r="E145" s="11">
        <v>4.13</v>
      </c>
      <c r="F145" s="11">
        <v>3.97</v>
      </c>
      <c r="G145" s="11">
        <v>18.61</v>
      </c>
      <c r="H145" s="11">
        <v>126.54</v>
      </c>
    </row>
    <row r="146" spans="1:8" ht="11.25" customHeight="1">
      <c r="A146" s="9" t="s">
        <v>110</v>
      </c>
      <c r="B146" s="26" t="s">
        <v>35</v>
      </c>
      <c r="C146" s="26"/>
      <c r="D146" s="9">
        <v>200</v>
      </c>
      <c r="E146" s="10"/>
      <c r="F146" s="10"/>
      <c r="G146" s="11">
        <v>9.98</v>
      </c>
      <c r="H146" s="12">
        <v>39.9</v>
      </c>
    </row>
    <row r="147" spans="1:8" ht="24" customHeight="1">
      <c r="A147" s="13" t="s">
        <v>21</v>
      </c>
      <c r="B147" s="26" t="s">
        <v>22</v>
      </c>
      <c r="C147" s="26"/>
      <c r="D147" s="9">
        <v>40</v>
      </c>
      <c r="E147" s="11">
        <v>3.24</v>
      </c>
      <c r="F147" s="11">
        <v>0.56</v>
      </c>
      <c r="G147" s="14">
        <v>21.2</v>
      </c>
      <c r="H147" s="14">
        <v>103.2</v>
      </c>
    </row>
    <row r="148" spans="1:8" ht="12" customHeight="1">
      <c r="A148" s="11" t="s">
        <v>47</v>
      </c>
      <c r="B148" s="26" t="s">
        <v>48</v>
      </c>
      <c r="C148" s="26"/>
      <c r="D148" s="9">
        <v>100</v>
      </c>
      <c r="E148" s="12">
        <v>3.2</v>
      </c>
      <c r="F148" s="12">
        <v>3.2</v>
      </c>
      <c r="G148" s="12">
        <v>4.5</v>
      </c>
      <c r="H148" s="9">
        <v>62</v>
      </c>
    </row>
    <row r="149" spans="1:8" ht="11.25" customHeight="1">
      <c r="A149" s="25" t="s">
        <v>64</v>
      </c>
      <c r="B149" s="25"/>
      <c r="C149" s="25"/>
      <c r="D149" s="25"/>
      <c r="E149" s="14">
        <f>SUM(E144:E148)</f>
        <v>19.330000000000002</v>
      </c>
      <c r="F149" s="14">
        <f>SUM(F144:F148)</f>
        <v>19.939999999999998</v>
      </c>
      <c r="G149" s="14">
        <f>SUM(G144:G148)</f>
        <v>63.14</v>
      </c>
      <c r="H149" s="14">
        <f>SUM(H144:H148)</f>
        <v>512.28</v>
      </c>
    </row>
    <row r="150" spans="1:8" ht="12" customHeight="1">
      <c r="A150" s="28" t="s">
        <v>24</v>
      </c>
      <c r="B150" s="28"/>
      <c r="C150" s="28"/>
      <c r="D150" s="28"/>
      <c r="E150" s="28"/>
      <c r="F150" s="28"/>
      <c r="G150" s="28"/>
      <c r="H150" s="28"/>
    </row>
    <row r="151" spans="1:8" ht="12" customHeight="1">
      <c r="A151" s="11" t="s">
        <v>111</v>
      </c>
      <c r="B151" s="26" t="s">
        <v>112</v>
      </c>
      <c r="C151" s="26"/>
      <c r="D151" s="9">
        <v>60</v>
      </c>
      <c r="E151" s="11">
        <v>1.12</v>
      </c>
      <c r="F151" s="11">
        <v>5.07</v>
      </c>
      <c r="G151" s="11">
        <v>6.58</v>
      </c>
      <c r="H151" s="11">
        <v>76.37</v>
      </c>
    </row>
    <row r="152" spans="1:8" ht="12" customHeight="1">
      <c r="A152" s="11" t="s">
        <v>113</v>
      </c>
      <c r="B152" s="26" t="s">
        <v>114</v>
      </c>
      <c r="C152" s="26"/>
      <c r="D152" s="9">
        <v>200</v>
      </c>
      <c r="E152" s="11">
        <v>2.32</v>
      </c>
      <c r="F152" s="11">
        <v>2.24</v>
      </c>
      <c r="G152" s="11">
        <v>14.32</v>
      </c>
      <c r="H152" s="11">
        <v>88</v>
      </c>
    </row>
    <row r="153" spans="1:8" ht="12" customHeight="1">
      <c r="A153" s="11" t="s">
        <v>115</v>
      </c>
      <c r="B153" s="26" t="s">
        <v>116</v>
      </c>
      <c r="C153" s="26"/>
      <c r="D153" s="9">
        <v>60</v>
      </c>
      <c r="E153" s="11">
        <v>14.8</v>
      </c>
      <c r="F153" s="11">
        <v>11.46</v>
      </c>
      <c r="G153" s="11">
        <v>6.9</v>
      </c>
      <c r="H153" s="11">
        <v>191.4</v>
      </c>
    </row>
    <row r="154" spans="1:8" ht="12" customHeight="1">
      <c r="A154" s="11" t="s">
        <v>96</v>
      </c>
      <c r="B154" s="26" t="s">
        <v>97</v>
      </c>
      <c r="C154" s="26"/>
      <c r="D154" s="9">
        <v>150</v>
      </c>
      <c r="E154" s="11">
        <v>3.29</v>
      </c>
      <c r="F154" s="11">
        <v>5</v>
      </c>
      <c r="G154" s="11">
        <v>22.08</v>
      </c>
      <c r="H154" s="11">
        <v>147.6</v>
      </c>
    </row>
    <row r="155" spans="1:8" ht="12" customHeight="1">
      <c r="A155" s="9" t="s">
        <v>34</v>
      </c>
      <c r="B155" s="26" t="s">
        <v>35</v>
      </c>
      <c r="C155" s="26"/>
      <c r="D155" s="9">
        <v>200</v>
      </c>
      <c r="E155" s="10"/>
      <c r="F155" s="10"/>
      <c r="G155" s="11">
        <v>9.98</v>
      </c>
      <c r="H155" s="12">
        <v>39.9</v>
      </c>
    </row>
    <row r="156" spans="1:14" ht="22.5" customHeight="1">
      <c r="A156" s="13" t="s">
        <v>21</v>
      </c>
      <c r="B156" s="26" t="s">
        <v>22</v>
      </c>
      <c r="C156" s="26"/>
      <c r="D156" s="9">
        <v>50</v>
      </c>
      <c r="E156" s="14">
        <v>4.05</v>
      </c>
      <c r="F156" s="11">
        <v>0.7</v>
      </c>
      <c r="G156" s="11">
        <v>26.5</v>
      </c>
      <c r="H156" s="14">
        <v>129</v>
      </c>
      <c r="K156" s="8"/>
      <c r="L156" s="8"/>
      <c r="M156" s="8"/>
      <c r="N156" s="8"/>
    </row>
    <row r="157" spans="1:8" ht="11.25" customHeight="1">
      <c r="A157" s="11" t="s">
        <v>21</v>
      </c>
      <c r="B157" s="26" t="s">
        <v>36</v>
      </c>
      <c r="C157" s="26"/>
      <c r="D157" s="9">
        <v>40</v>
      </c>
      <c r="E157" s="11">
        <v>3.12</v>
      </c>
      <c r="F157" s="11">
        <v>1.59</v>
      </c>
      <c r="G157" s="11">
        <v>27.5</v>
      </c>
      <c r="H157" s="14">
        <v>112</v>
      </c>
    </row>
    <row r="158" spans="1:8" ht="12" customHeight="1">
      <c r="A158" s="25" t="s">
        <v>37</v>
      </c>
      <c r="B158" s="25"/>
      <c r="C158" s="25"/>
      <c r="D158" s="25"/>
      <c r="E158" s="21">
        <f>SUM(E151:E157)</f>
        <v>28.700000000000003</v>
      </c>
      <c r="F158" s="21">
        <f>SUM(F151:F157)</f>
        <v>26.060000000000002</v>
      </c>
      <c r="G158" s="21">
        <f>SUM(G151:G157)</f>
        <v>113.86</v>
      </c>
      <c r="H158" s="21">
        <f>SUM(H151:H157)</f>
        <v>784.27</v>
      </c>
    </row>
    <row r="159" spans="1:8" ht="11.25" customHeight="1">
      <c r="A159" s="25" t="s">
        <v>38</v>
      </c>
      <c r="B159" s="25"/>
      <c r="C159" s="25"/>
      <c r="D159" s="25"/>
      <c r="E159" s="14">
        <f>E149+E158</f>
        <v>48.03</v>
      </c>
      <c r="F159" s="14">
        <f>F149+F158</f>
        <v>46</v>
      </c>
      <c r="G159" s="14">
        <f>G149+G158</f>
        <v>177</v>
      </c>
      <c r="H159" s="14">
        <f>H149+H158</f>
        <v>1296.55</v>
      </c>
    </row>
    <row r="160" spans="1:8" ht="11.25" customHeight="1">
      <c r="A160" s="1"/>
      <c r="B160" s="2"/>
      <c r="C160" s="2"/>
      <c r="D160" s="2"/>
      <c r="E160" s="2"/>
      <c r="F160" s="2"/>
      <c r="G160" s="2"/>
      <c r="H160" s="2"/>
    </row>
    <row r="161" spans="1:8" ht="11.25" customHeight="1">
      <c r="A161" s="30" t="s">
        <v>117</v>
      </c>
      <c r="B161" s="30"/>
      <c r="C161" s="30"/>
      <c r="D161" s="30"/>
      <c r="E161" s="30"/>
      <c r="F161" s="30"/>
      <c r="G161" s="30"/>
      <c r="H161" s="30"/>
    </row>
    <row r="162" spans="1:8" ht="11.25" customHeight="1">
      <c r="A162" s="3" t="s">
        <v>143</v>
      </c>
      <c r="B162" s="2"/>
      <c r="C162" s="2"/>
      <c r="D162" s="2"/>
      <c r="E162" s="4" t="s">
        <v>1</v>
      </c>
      <c r="F162" s="31" t="s">
        <v>60</v>
      </c>
      <c r="G162" s="31"/>
      <c r="H162" s="31"/>
    </row>
    <row r="163" spans="1:8" ht="11.25" customHeight="1">
      <c r="A163" s="2"/>
      <c r="B163" s="2"/>
      <c r="C163" s="2"/>
      <c r="D163" s="32" t="s">
        <v>3</v>
      </c>
      <c r="E163" s="32"/>
      <c r="F163" s="5" t="s">
        <v>99</v>
      </c>
      <c r="G163" s="2"/>
      <c r="H163" s="2"/>
    </row>
    <row r="164" spans="1:8" ht="21.75" customHeight="1">
      <c r="A164" s="33" t="s">
        <v>5</v>
      </c>
      <c r="B164" s="33" t="s">
        <v>6</v>
      </c>
      <c r="C164" s="33"/>
      <c r="D164" s="33" t="s">
        <v>7</v>
      </c>
      <c r="E164" s="33" t="s">
        <v>8</v>
      </c>
      <c r="F164" s="33"/>
      <c r="G164" s="33"/>
      <c r="H164" s="33" t="s">
        <v>9</v>
      </c>
    </row>
    <row r="165" spans="1:8" ht="21" customHeight="1">
      <c r="A165" s="33"/>
      <c r="B165" s="33"/>
      <c r="C165" s="33"/>
      <c r="D165" s="33"/>
      <c r="E165" s="6" t="s">
        <v>10</v>
      </c>
      <c r="F165" s="6" t="s">
        <v>11</v>
      </c>
      <c r="G165" s="6" t="s">
        <v>12</v>
      </c>
      <c r="H165" s="33"/>
    </row>
    <row r="166" spans="1:8" ht="11.25" customHeight="1">
      <c r="A166" s="7">
        <v>1</v>
      </c>
      <c r="B166" s="29">
        <v>2</v>
      </c>
      <c r="C166" s="29"/>
      <c r="D166" s="7">
        <v>3</v>
      </c>
      <c r="E166" s="7">
        <v>4</v>
      </c>
      <c r="F166" s="7">
        <v>5</v>
      </c>
      <c r="G166" s="7">
        <v>6</v>
      </c>
      <c r="H166" s="7">
        <v>7</v>
      </c>
    </row>
    <row r="167" spans="1:8" ht="11.25" customHeight="1">
      <c r="A167" s="28" t="s">
        <v>13</v>
      </c>
      <c r="B167" s="28"/>
      <c r="C167" s="28"/>
      <c r="D167" s="28"/>
      <c r="E167" s="28"/>
      <c r="F167" s="28"/>
      <c r="G167" s="28"/>
      <c r="H167" s="28"/>
    </row>
    <row r="168" spans="1:8" ht="11.25" customHeight="1">
      <c r="A168" s="11" t="s">
        <v>67</v>
      </c>
      <c r="B168" s="26" t="s">
        <v>68</v>
      </c>
      <c r="C168" s="26"/>
      <c r="D168" s="9">
        <v>195</v>
      </c>
      <c r="E168" s="11">
        <v>24.9</v>
      </c>
      <c r="F168" s="11">
        <v>34.25</v>
      </c>
      <c r="G168" s="11">
        <v>38.9</v>
      </c>
      <c r="H168" s="11">
        <v>554</v>
      </c>
    </row>
    <row r="169" spans="1:8" ht="11.25" customHeight="1">
      <c r="A169" s="9" t="s">
        <v>34</v>
      </c>
      <c r="B169" s="26" t="s">
        <v>35</v>
      </c>
      <c r="C169" s="26"/>
      <c r="D169" s="9">
        <v>200</v>
      </c>
      <c r="E169" s="10"/>
      <c r="F169" s="10"/>
      <c r="G169" s="11">
        <v>9.98</v>
      </c>
      <c r="H169" s="12">
        <v>39.9</v>
      </c>
    </row>
    <row r="170" spans="1:8" ht="22.5" customHeight="1">
      <c r="A170" s="13" t="s">
        <v>21</v>
      </c>
      <c r="B170" s="26" t="s">
        <v>22</v>
      </c>
      <c r="C170" s="26"/>
      <c r="D170" s="9">
        <v>30</v>
      </c>
      <c r="E170" s="12">
        <v>2.43</v>
      </c>
      <c r="F170" s="12">
        <v>0.4</v>
      </c>
      <c r="G170" s="12">
        <v>15.9</v>
      </c>
      <c r="H170" s="21">
        <v>77.4</v>
      </c>
    </row>
    <row r="171" spans="1:8" ht="11.25" customHeight="1">
      <c r="A171" s="11" t="s">
        <v>74</v>
      </c>
      <c r="B171" s="26" t="s">
        <v>75</v>
      </c>
      <c r="C171" s="26"/>
      <c r="D171" s="9">
        <v>8</v>
      </c>
      <c r="E171" s="11">
        <v>0.06</v>
      </c>
      <c r="F171" s="12">
        <v>5.8</v>
      </c>
      <c r="G171" s="12">
        <v>0.1</v>
      </c>
      <c r="H171" s="11">
        <v>52.88</v>
      </c>
    </row>
    <row r="172" spans="1:8" ht="11.25" customHeight="1">
      <c r="A172" s="9" t="s">
        <v>102</v>
      </c>
      <c r="B172" s="26" t="s">
        <v>77</v>
      </c>
      <c r="C172" s="26"/>
      <c r="D172" s="9">
        <v>100</v>
      </c>
      <c r="E172" s="12">
        <v>0.4</v>
      </c>
      <c r="F172" s="12">
        <v>0.4</v>
      </c>
      <c r="G172" s="12">
        <v>9.8</v>
      </c>
      <c r="H172" s="9">
        <v>47</v>
      </c>
    </row>
    <row r="173" spans="1:8" ht="11.25" customHeight="1">
      <c r="A173" s="25" t="s">
        <v>64</v>
      </c>
      <c r="B173" s="25"/>
      <c r="C173" s="25"/>
      <c r="D173" s="25"/>
      <c r="E173" s="14">
        <f>SUM(E168:E172)</f>
        <v>27.789999999999996</v>
      </c>
      <c r="F173" s="14">
        <f>SUM(F168:F172)</f>
        <v>40.849999999999994</v>
      </c>
      <c r="G173" s="14">
        <f>SUM(G168:G172)</f>
        <v>74.67999999999999</v>
      </c>
      <c r="H173" s="14">
        <f>SUM(H168:H172)</f>
        <v>771.18</v>
      </c>
    </row>
    <row r="174" spans="1:8" ht="11.25" customHeight="1">
      <c r="A174" s="28" t="s">
        <v>24</v>
      </c>
      <c r="B174" s="28"/>
      <c r="C174" s="28"/>
      <c r="D174" s="28"/>
      <c r="E174" s="28"/>
      <c r="F174" s="28"/>
      <c r="G174" s="28"/>
      <c r="H174" s="28"/>
    </row>
    <row r="175" spans="1:8" ht="11.25" customHeight="1">
      <c r="A175" s="11" t="s">
        <v>118</v>
      </c>
      <c r="B175" s="26" t="s">
        <v>119</v>
      </c>
      <c r="C175" s="26"/>
      <c r="D175" s="10" t="s">
        <v>120</v>
      </c>
      <c r="E175" s="11">
        <v>1.55</v>
      </c>
      <c r="F175" s="11">
        <v>4.11</v>
      </c>
      <c r="G175" s="11">
        <v>7.18</v>
      </c>
      <c r="H175" s="11">
        <v>72.63</v>
      </c>
    </row>
    <row r="176" spans="1:8" s="19" customFormat="1" ht="11.25" customHeight="1">
      <c r="A176" s="16" t="s">
        <v>121</v>
      </c>
      <c r="B176" s="34" t="s">
        <v>122</v>
      </c>
      <c r="C176" s="34"/>
      <c r="D176" s="20">
        <v>90</v>
      </c>
      <c r="E176" s="16">
        <v>11.7</v>
      </c>
      <c r="F176" s="16">
        <v>6.77</v>
      </c>
      <c r="G176" s="16">
        <v>3.47</v>
      </c>
      <c r="H176" s="16">
        <v>119</v>
      </c>
    </row>
    <row r="177" spans="1:8" ht="11.25" customHeight="1">
      <c r="A177" s="11" t="s">
        <v>31</v>
      </c>
      <c r="B177" s="26" t="s">
        <v>123</v>
      </c>
      <c r="C177" s="26"/>
      <c r="D177" s="10" t="s">
        <v>33</v>
      </c>
      <c r="E177" s="11">
        <v>5.82</v>
      </c>
      <c r="F177" s="11">
        <v>4.31</v>
      </c>
      <c r="G177" s="11">
        <v>37.08</v>
      </c>
      <c r="H177" s="12">
        <v>210.5</v>
      </c>
    </row>
    <row r="178" spans="1:8" ht="11.25" customHeight="1">
      <c r="A178" s="9" t="s">
        <v>34</v>
      </c>
      <c r="B178" s="26" t="s">
        <v>35</v>
      </c>
      <c r="C178" s="26"/>
      <c r="D178" s="9">
        <v>200</v>
      </c>
      <c r="E178" s="10"/>
      <c r="F178" s="10"/>
      <c r="G178" s="11">
        <v>9.98</v>
      </c>
      <c r="H178" s="12">
        <v>39.9</v>
      </c>
    </row>
    <row r="179" spans="1:8" ht="24" customHeight="1">
      <c r="A179" s="13" t="s">
        <v>21</v>
      </c>
      <c r="B179" s="26" t="s">
        <v>22</v>
      </c>
      <c r="C179" s="26"/>
      <c r="D179" s="9">
        <v>40</v>
      </c>
      <c r="E179" s="11">
        <v>3.24</v>
      </c>
      <c r="F179" s="11">
        <v>0.56</v>
      </c>
      <c r="G179" s="14">
        <v>21.2</v>
      </c>
      <c r="H179" s="14">
        <v>103.2</v>
      </c>
    </row>
    <row r="180" spans="1:8" ht="11.25" customHeight="1">
      <c r="A180" s="11" t="s">
        <v>21</v>
      </c>
      <c r="B180" s="26" t="s">
        <v>36</v>
      </c>
      <c r="C180" s="26"/>
      <c r="D180" s="9">
        <v>40</v>
      </c>
      <c r="E180" s="11">
        <v>3.12</v>
      </c>
      <c r="F180" s="11">
        <v>1.59</v>
      </c>
      <c r="G180" s="11">
        <v>27.5</v>
      </c>
      <c r="H180" s="14">
        <v>112</v>
      </c>
    </row>
    <row r="181" spans="1:8" ht="11.25" customHeight="1">
      <c r="A181" s="25" t="s">
        <v>37</v>
      </c>
      <c r="B181" s="25"/>
      <c r="C181" s="25"/>
      <c r="D181" s="25"/>
      <c r="E181" s="14">
        <f>SUM(E175:E180)</f>
        <v>25.430000000000003</v>
      </c>
      <c r="F181" s="14">
        <f>SUM(F175:F180)</f>
        <v>17.34</v>
      </c>
      <c r="G181" s="14">
        <f>SUM(G175:G180)</f>
        <v>106.41</v>
      </c>
      <c r="H181" s="14">
        <f>SUM(H175:H180)</f>
        <v>657.23</v>
      </c>
    </row>
    <row r="182" spans="1:8" ht="11.25" customHeight="1">
      <c r="A182" s="25" t="s">
        <v>38</v>
      </c>
      <c r="B182" s="25"/>
      <c r="C182" s="25"/>
      <c r="D182" s="25"/>
      <c r="E182" s="14">
        <f>E173+E181</f>
        <v>53.22</v>
      </c>
      <c r="F182" s="14">
        <f>F173+F181</f>
        <v>58.19</v>
      </c>
      <c r="G182" s="14">
        <f>G173+G181</f>
        <v>181.08999999999997</v>
      </c>
      <c r="H182" s="14">
        <f>H173+H181</f>
        <v>1428.4099999999999</v>
      </c>
    </row>
    <row r="183" spans="1:8" ht="11.25" customHeight="1">
      <c r="A183" s="1"/>
      <c r="B183" s="2"/>
      <c r="C183" s="2"/>
      <c r="D183" s="2"/>
      <c r="E183" s="2"/>
      <c r="F183" s="2"/>
      <c r="G183" s="2"/>
      <c r="H183" s="2"/>
    </row>
    <row r="184" spans="1:8" ht="11.25" customHeight="1">
      <c r="A184" s="30" t="s">
        <v>124</v>
      </c>
      <c r="B184" s="30"/>
      <c r="C184" s="30"/>
      <c r="D184" s="30"/>
      <c r="E184" s="30"/>
      <c r="F184" s="30"/>
      <c r="G184" s="30"/>
      <c r="H184" s="30"/>
    </row>
    <row r="185" spans="1:8" ht="11.25" customHeight="1">
      <c r="A185" s="3" t="s">
        <v>143</v>
      </c>
      <c r="B185" s="2"/>
      <c r="C185" s="2"/>
      <c r="D185" s="2"/>
      <c r="E185" s="4" t="s">
        <v>1</v>
      </c>
      <c r="F185" s="31" t="s">
        <v>70</v>
      </c>
      <c r="G185" s="31"/>
      <c r="H185" s="31"/>
    </row>
    <row r="186" spans="1:8" ht="11.25" customHeight="1">
      <c r="A186" s="2"/>
      <c r="B186" s="2"/>
      <c r="C186" s="2"/>
      <c r="D186" s="32" t="s">
        <v>3</v>
      </c>
      <c r="E186" s="32"/>
      <c r="F186" s="5" t="s">
        <v>99</v>
      </c>
      <c r="G186" s="2"/>
      <c r="H186" s="2"/>
    </row>
    <row r="187" spans="1:8" ht="21.75" customHeight="1">
      <c r="A187" s="33" t="s">
        <v>5</v>
      </c>
      <c r="B187" s="33" t="s">
        <v>6</v>
      </c>
      <c r="C187" s="33"/>
      <c r="D187" s="33" t="s">
        <v>7</v>
      </c>
      <c r="E187" s="33" t="s">
        <v>8</v>
      </c>
      <c r="F187" s="33"/>
      <c r="G187" s="33"/>
      <c r="H187" s="33" t="s">
        <v>9</v>
      </c>
    </row>
    <row r="188" spans="1:8" ht="21" customHeight="1">
      <c r="A188" s="33"/>
      <c r="B188" s="33"/>
      <c r="C188" s="33"/>
      <c r="D188" s="33"/>
      <c r="E188" s="6" t="s">
        <v>10</v>
      </c>
      <c r="F188" s="6" t="s">
        <v>11</v>
      </c>
      <c r="G188" s="6" t="s">
        <v>12</v>
      </c>
      <c r="H188" s="33"/>
    </row>
    <row r="189" spans="1:8" ht="11.25" customHeight="1">
      <c r="A189" s="7">
        <v>1</v>
      </c>
      <c r="B189" s="29">
        <v>2</v>
      </c>
      <c r="C189" s="29"/>
      <c r="D189" s="7">
        <v>3</v>
      </c>
      <c r="E189" s="7">
        <v>4</v>
      </c>
      <c r="F189" s="7">
        <v>5</v>
      </c>
      <c r="G189" s="7">
        <v>6</v>
      </c>
      <c r="H189" s="7">
        <v>7</v>
      </c>
    </row>
    <row r="190" spans="1:8" ht="11.25" customHeight="1">
      <c r="A190" s="28" t="s">
        <v>13</v>
      </c>
      <c r="B190" s="28"/>
      <c r="C190" s="28"/>
      <c r="D190" s="28"/>
      <c r="E190" s="28"/>
      <c r="F190" s="28"/>
      <c r="G190" s="28"/>
      <c r="H190" s="28"/>
    </row>
    <row r="191" spans="1:8" ht="13.5" customHeight="1">
      <c r="A191" s="11" t="s">
        <v>125</v>
      </c>
      <c r="B191" s="26" t="s">
        <v>126</v>
      </c>
      <c r="C191" s="26"/>
      <c r="D191" s="10" t="s">
        <v>63</v>
      </c>
      <c r="E191" s="11">
        <v>9.25</v>
      </c>
      <c r="F191" s="11">
        <v>9.84</v>
      </c>
      <c r="G191" s="11">
        <v>7.96</v>
      </c>
      <c r="H191" s="11">
        <v>157.63</v>
      </c>
    </row>
    <row r="192" spans="1:8" ht="11.25" customHeight="1">
      <c r="A192" s="11" t="s">
        <v>96</v>
      </c>
      <c r="B192" s="26" t="s">
        <v>97</v>
      </c>
      <c r="C192" s="26"/>
      <c r="D192" s="9">
        <v>160</v>
      </c>
      <c r="E192" s="12">
        <v>3.51</v>
      </c>
      <c r="F192" s="11">
        <v>5.42</v>
      </c>
      <c r="G192" s="12">
        <v>23.56</v>
      </c>
      <c r="H192" s="11">
        <v>157.53</v>
      </c>
    </row>
    <row r="193" spans="1:8" ht="12.75" customHeight="1">
      <c r="A193" s="9" t="s">
        <v>110</v>
      </c>
      <c r="B193" s="26" t="s">
        <v>46</v>
      </c>
      <c r="C193" s="26"/>
      <c r="D193" s="9">
        <v>200</v>
      </c>
      <c r="E193" s="11">
        <v>0.06</v>
      </c>
      <c r="F193" s="11">
        <v>0.01</v>
      </c>
      <c r="G193" s="11">
        <v>10.19</v>
      </c>
      <c r="H193" s="11">
        <v>42.28</v>
      </c>
    </row>
    <row r="194" spans="1:8" ht="24" customHeight="1">
      <c r="A194" s="13" t="s">
        <v>21</v>
      </c>
      <c r="B194" s="26" t="s">
        <v>22</v>
      </c>
      <c r="C194" s="26"/>
      <c r="D194" s="9">
        <v>40</v>
      </c>
      <c r="E194" s="11">
        <v>3.24</v>
      </c>
      <c r="F194" s="11">
        <v>0.56</v>
      </c>
      <c r="G194" s="14">
        <v>21.2</v>
      </c>
      <c r="H194" s="14">
        <v>103.2</v>
      </c>
    </row>
    <row r="195" spans="1:8" ht="11.25" customHeight="1">
      <c r="A195" s="11" t="s">
        <v>49</v>
      </c>
      <c r="B195" s="26" t="s">
        <v>91</v>
      </c>
      <c r="C195" s="26"/>
      <c r="D195" s="9">
        <v>10</v>
      </c>
      <c r="E195" s="11">
        <v>2.63</v>
      </c>
      <c r="F195" s="11">
        <v>2.66</v>
      </c>
      <c r="G195" s="10"/>
      <c r="H195" s="9">
        <v>35</v>
      </c>
    </row>
    <row r="196" spans="1:8" ht="11.25" customHeight="1">
      <c r="A196" s="25" t="s">
        <v>64</v>
      </c>
      <c r="B196" s="25"/>
      <c r="C196" s="25"/>
      <c r="D196" s="25"/>
      <c r="E196" s="14">
        <f>SUM(E191:E195)</f>
        <v>18.69</v>
      </c>
      <c r="F196" s="14">
        <f>SUM(F191:F195)</f>
        <v>18.490000000000002</v>
      </c>
      <c r="G196" s="14">
        <f>SUM(G191:G195)</f>
        <v>62.91</v>
      </c>
      <c r="H196" s="14">
        <f>SUM(H191:H195)</f>
        <v>495.63999999999993</v>
      </c>
    </row>
    <row r="197" spans="1:8" ht="11.25" customHeight="1">
      <c r="A197" s="28" t="s">
        <v>24</v>
      </c>
      <c r="B197" s="28"/>
      <c r="C197" s="28"/>
      <c r="D197" s="28"/>
      <c r="E197" s="28"/>
      <c r="F197" s="28"/>
      <c r="G197" s="28"/>
      <c r="H197" s="28"/>
    </row>
    <row r="198" spans="1:8" ht="11.25" customHeight="1">
      <c r="A198" s="11" t="s">
        <v>127</v>
      </c>
      <c r="B198" s="26" t="s">
        <v>128</v>
      </c>
      <c r="C198" s="26"/>
      <c r="D198" s="10">
        <v>60</v>
      </c>
      <c r="E198" s="11">
        <v>1.38</v>
      </c>
      <c r="F198" s="11">
        <v>3.08</v>
      </c>
      <c r="G198" s="11">
        <v>7.01</v>
      </c>
      <c r="H198" s="11">
        <v>62.12</v>
      </c>
    </row>
    <row r="199" spans="1:8" ht="11.25" customHeight="1">
      <c r="A199" s="11" t="s">
        <v>129</v>
      </c>
      <c r="B199" s="26" t="s">
        <v>130</v>
      </c>
      <c r="C199" s="26"/>
      <c r="D199" s="10" t="s">
        <v>27</v>
      </c>
      <c r="E199" s="11">
        <v>2.25</v>
      </c>
      <c r="F199" s="11">
        <v>4.93</v>
      </c>
      <c r="G199" s="11">
        <v>14.74</v>
      </c>
      <c r="H199" s="11">
        <v>112.75</v>
      </c>
    </row>
    <row r="200" spans="1:8" ht="11.25" customHeight="1">
      <c r="A200" s="11" t="s">
        <v>131</v>
      </c>
      <c r="B200" s="26" t="s">
        <v>132</v>
      </c>
      <c r="C200" s="26"/>
      <c r="D200" s="10" t="s">
        <v>133</v>
      </c>
      <c r="E200" s="11">
        <v>11.8</v>
      </c>
      <c r="F200" s="11">
        <v>6.49</v>
      </c>
      <c r="G200" s="11">
        <v>2.98</v>
      </c>
      <c r="H200" s="12">
        <v>102.7</v>
      </c>
    </row>
    <row r="201" spans="1:8" ht="11.25" customHeight="1">
      <c r="A201" s="11" t="s">
        <v>83</v>
      </c>
      <c r="B201" s="26" t="s">
        <v>84</v>
      </c>
      <c r="C201" s="26"/>
      <c r="D201" s="10" t="s">
        <v>89</v>
      </c>
      <c r="E201" s="11">
        <v>4.81</v>
      </c>
      <c r="F201" s="11">
        <v>8.49</v>
      </c>
      <c r="G201" s="11">
        <v>21.54</v>
      </c>
      <c r="H201" s="11">
        <v>181.6</v>
      </c>
    </row>
    <row r="202" spans="1:8" ht="11.25" customHeight="1">
      <c r="A202" s="11" t="s">
        <v>56</v>
      </c>
      <c r="B202" s="26" t="s">
        <v>134</v>
      </c>
      <c r="C202" s="26"/>
      <c r="D202" s="9">
        <v>200</v>
      </c>
      <c r="E202" s="10"/>
      <c r="F202" s="10"/>
      <c r="G202" s="12">
        <v>23.5</v>
      </c>
      <c r="H202" s="9">
        <v>95</v>
      </c>
    </row>
    <row r="203" spans="1:8" ht="22.5" customHeight="1">
      <c r="A203" s="13" t="s">
        <v>21</v>
      </c>
      <c r="B203" s="26" t="s">
        <v>22</v>
      </c>
      <c r="C203" s="26"/>
      <c r="D203" s="9">
        <v>45</v>
      </c>
      <c r="E203" s="12">
        <v>3.6</v>
      </c>
      <c r="F203" s="11">
        <v>0.6000000000000001</v>
      </c>
      <c r="G203" s="11">
        <v>23.8</v>
      </c>
      <c r="H203" s="21">
        <v>116.1</v>
      </c>
    </row>
    <row r="204" spans="1:8" ht="11.25" customHeight="1">
      <c r="A204" s="11" t="s">
        <v>21</v>
      </c>
      <c r="B204" s="26" t="s">
        <v>36</v>
      </c>
      <c r="C204" s="26"/>
      <c r="D204" s="9">
        <v>40</v>
      </c>
      <c r="E204" s="11">
        <v>3.12</v>
      </c>
      <c r="F204" s="11">
        <v>1.59</v>
      </c>
      <c r="G204" s="11">
        <v>27.5</v>
      </c>
      <c r="H204" s="14">
        <v>112</v>
      </c>
    </row>
    <row r="205" spans="1:8" ht="11.25" customHeight="1">
      <c r="A205" s="25" t="s">
        <v>37</v>
      </c>
      <c r="B205" s="25"/>
      <c r="C205" s="25"/>
      <c r="D205" s="25"/>
      <c r="E205" s="14">
        <f>SUM(E198:E204)</f>
        <v>26.96</v>
      </c>
      <c r="F205" s="14">
        <f>SUM(F198:F204)</f>
        <v>25.180000000000003</v>
      </c>
      <c r="G205" s="14">
        <f>SUM(G198:G204)</f>
        <v>121.07</v>
      </c>
      <c r="H205" s="14">
        <f>SUM(H198:H204)</f>
        <v>782.27</v>
      </c>
    </row>
    <row r="206" spans="1:8" ht="11.25" customHeight="1">
      <c r="A206" s="25" t="s">
        <v>38</v>
      </c>
      <c r="B206" s="25"/>
      <c r="C206" s="25"/>
      <c r="D206" s="25"/>
      <c r="E206" s="14">
        <f>E196+E205</f>
        <v>45.650000000000006</v>
      </c>
      <c r="F206" s="14">
        <f>F196+F205</f>
        <v>43.67</v>
      </c>
      <c r="G206" s="14">
        <f>G196+G205</f>
        <v>183.98</v>
      </c>
      <c r="H206" s="14">
        <f>H196+H205</f>
        <v>1277.9099999999999</v>
      </c>
    </row>
    <row r="207" spans="1:8" ht="11.25" customHeight="1">
      <c r="A207" s="1"/>
      <c r="B207" s="2"/>
      <c r="C207" s="2"/>
      <c r="D207" s="2"/>
      <c r="E207" s="2"/>
      <c r="F207" s="2"/>
      <c r="G207" s="2"/>
      <c r="H207" s="2"/>
    </row>
    <row r="208" spans="1:8" ht="11.25" customHeight="1">
      <c r="A208" s="30" t="s">
        <v>135</v>
      </c>
      <c r="B208" s="30"/>
      <c r="C208" s="30"/>
      <c r="D208" s="30"/>
      <c r="E208" s="30"/>
      <c r="F208" s="30"/>
      <c r="G208" s="30"/>
      <c r="H208" s="30"/>
    </row>
    <row r="209" spans="1:8" ht="11.25" customHeight="1">
      <c r="A209" s="3" t="s">
        <v>143</v>
      </c>
      <c r="B209" s="2"/>
      <c r="C209" s="2"/>
      <c r="D209" s="2"/>
      <c r="E209" s="4" t="s">
        <v>1</v>
      </c>
      <c r="F209" s="31" t="s">
        <v>86</v>
      </c>
      <c r="G209" s="31"/>
      <c r="H209" s="31"/>
    </row>
    <row r="210" spans="1:8" ht="11.25" customHeight="1">
      <c r="A210" s="2"/>
      <c r="B210" s="2"/>
      <c r="C210" s="2"/>
      <c r="D210" s="32" t="s">
        <v>3</v>
      </c>
      <c r="E210" s="32"/>
      <c r="F210" s="5" t="s">
        <v>99</v>
      </c>
      <c r="G210" s="2"/>
      <c r="H210" s="2"/>
    </row>
    <row r="211" spans="1:8" ht="21.75" customHeight="1">
      <c r="A211" s="33" t="s">
        <v>5</v>
      </c>
      <c r="B211" s="33" t="s">
        <v>6</v>
      </c>
      <c r="C211" s="33"/>
      <c r="D211" s="33" t="s">
        <v>7</v>
      </c>
      <c r="E211" s="33" t="s">
        <v>8</v>
      </c>
      <c r="F211" s="33"/>
      <c r="G211" s="33"/>
      <c r="H211" s="33" t="s">
        <v>9</v>
      </c>
    </row>
    <row r="212" spans="1:8" ht="21" customHeight="1">
      <c r="A212" s="33"/>
      <c r="B212" s="33"/>
      <c r="C212" s="33"/>
      <c r="D212" s="33"/>
      <c r="E212" s="6" t="s">
        <v>10</v>
      </c>
      <c r="F212" s="6" t="s">
        <v>11</v>
      </c>
      <c r="G212" s="6" t="s">
        <v>12</v>
      </c>
      <c r="H212" s="33"/>
    </row>
    <row r="213" spans="1:8" ht="11.25" customHeight="1">
      <c r="A213" s="7">
        <v>1</v>
      </c>
      <c r="B213" s="29">
        <v>2</v>
      </c>
      <c r="C213" s="29"/>
      <c r="D213" s="7">
        <v>3</v>
      </c>
      <c r="E213" s="7">
        <v>4</v>
      </c>
      <c r="F213" s="7">
        <v>5</v>
      </c>
      <c r="G213" s="7">
        <v>6</v>
      </c>
      <c r="H213" s="7">
        <v>7</v>
      </c>
    </row>
    <row r="214" spans="1:8" ht="11.25" customHeight="1">
      <c r="A214" s="28" t="s">
        <v>13</v>
      </c>
      <c r="B214" s="28"/>
      <c r="C214" s="28"/>
      <c r="D214" s="28"/>
      <c r="E214" s="28"/>
      <c r="F214" s="28"/>
      <c r="G214" s="28"/>
      <c r="H214" s="28"/>
    </row>
    <row r="215" spans="1:8" ht="15" customHeight="1">
      <c r="A215" s="11" t="s">
        <v>136</v>
      </c>
      <c r="B215" s="26" t="s">
        <v>137</v>
      </c>
      <c r="C215" s="26"/>
      <c r="D215" s="10" t="s">
        <v>33</v>
      </c>
      <c r="E215" s="11">
        <v>4.86</v>
      </c>
      <c r="F215" s="11">
        <v>6.72</v>
      </c>
      <c r="G215" s="11">
        <v>26.35</v>
      </c>
      <c r="H215" s="11">
        <v>185.91</v>
      </c>
    </row>
    <row r="216" spans="1:8" ht="11.25" customHeight="1">
      <c r="A216" s="9" t="s">
        <v>34</v>
      </c>
      <c r="B216" s="26" t="s">
        <v>35</v>
      </c>
      <c r="C216" s="26"/>
      <c r="D216" s="9">
        <v>200</v>
      </c>
      <c r="E216" s="10"/>
      <c r="F216" s="10"/>
      <c r="G216" s="11">
        <v>9.98</v>
      </c>
      <c r="H216" s="12">
        <v>39.9</v>
      </c>
    </row>
    <row r="217" spans="1:8" ht="24" customHeight="1">
      <c r="A217" s="13" t="s">
        <v>21</v>
      </c>
      <c r="B217" s="26" t="s">
        <v>22</v>
      </c>
      <c r="C217" s="26"/>
      <c r="D217" s="9">
        <v>40</v>
      </c>
      <c r="E217" s="11">
        <v>3.24</v>
      </c>
      <c r="F217" s="11">
        <v>0.56</v>
      </c>
      <c r="G217" s="14">
        <v>21.2</v>
      </c>
      <c r="H217" s="14">
        <v>103.2</v>
      </c>
    </row>
    <row r="218" spans="1:8" ht="11.25" customHeight="1">
      <c r="A218" s="9" t="s">
        <v>74</v>
      </c>
      <c r="B218" s="26" t="s">
        <v>75</v>
      </c>
      <c r="C218" s="26"/>
      <c r="D218" s="9">
        <v>10</v>
      </c>
      <c r="E218" s="11">
        <v>0.08</v>
      </c>
      <c r="F218" s="11">
        <v>7.25</v>
      </c>
      <c r="G218" s="11">
        <v>0.13</v>
      </c>
      <c r="H218" s="12">
        <v>66.1</v>
      </c>
    </row>
    <row r="219" spans="1:8" ht="11.25" customHeight="1">
      <c r="A219" s="11" t="s">
        <v>49</v>
      </c>
      <c r="B219" s="26" t="s">
        <v>91</v>
      </c>
      <c r="C219" s="26"/>
      <c r="D219" s="9">
        <v>10</v>
      </c>
      <c r="E219" s="11">
        <v>2.63</v>
      </c>
      <c r="F219" s="11">
        <v>2.66</v>
      </c>
      <c r="G219" s="10"/>
      <c r="H219" s="9">
        <v>35</v>
      </c>
    </row>
    <row r="220" spans="1:8" ht="13.5" customHeight="1">
      <c r="A220" s="11" t="s">
        <v>47</v>
      </c>
      <c r="B220" s="26" t="s">
        <v>48</v>
      </c>
      <c r="C220" s="26"/>
      <c r="D220" s="9">
        <v>100</v>
      </c>
      <c r="E220" s="12">
        <v>3.2</v>
      </c>
      <c r="F220" s="12">
        <v>3.2</v>
      </c>
      <c r="G220" s="12">
        <v>4.5</v>
      </c>
      <c r="H220" s="9">
        <v>62</v>
      </c>
    </row>
    <row r="221" spans="1:8" ht="11.25" customHeight="1">
      <c r="A221" s="27" t="s">
        <v>64</v>
      </c>
      <c r="B221" s="27"/>
      <c r="C221" s="27"/>
      <c r="D221" s="22"/>
      <c r="E221" s="14">
        <f>SUM(E215:E220)</f>
        <v>14.010000000000002</v>
      </c>
      <c r="F221" s="14">
        <f>SUM(F215:F220)</f>
        <v>20.389999999999997</v>
      </c>
      <c r="G221" s="14">
        <f>SUM(G215:G220)</f>
        <v>62.160000000000004</v>
      </c>
      <c r="H221" s="14">
        <f>SUM(H215:H220)</f>
        <v>492.11</v>
      </c>
    </row>
    <row r="222" spans="1:8" ht="11.25" customHeight="1">
      <c r="A222" s="28" t="s">
        <v>24</v>
      </c>
      <c r="B222" s="28"/>
      <c r="C222" s="28"/>
      <c r="D222" s="28"/>
      <c r="E222" s="28"/>
      <c r="F222" s="28"/>
      <c r="G222" s="28"/>
      <c r="H222" s="28"/>
    </row>
    <row r="223" spans="1:8" ht="11.25" customHeight="1">
      <c r="A223" s="12" t="s">
        <v>51</v>
      </c>
      <c r="B223" s="26" t="s">
        <v>138</v>
      </c>
      <c r="C223" s="26"/>
      <c r="D223" s="9">
        <v>250</v>
      </c>
      <c r="E223" s="11">
        <v>5.91</v>
      </c>
      <c r="F223" s="11">
        <v>4.55</v>
      </c>
      <c r="G223" s="11">
        <v>19.49</v>
      </c>
      <c r="H223" s="11">
        <v>142.91</v>
      </c>
    </row>
    <row r="224" spans="1:8" ht="11.25" customHeight="1">
      <c r="A224" s="11" t="s">
        <v>94</v>
      </c>
      <c r="B224" s="26" t="s">
        <v>139</v>
      </c>
      <c r="C224" s="26"/>
      <c r="D224" s="10" t="s">
        <v>82</v>
      </c>
      <c r="E224" s="11">
        <v>9.95</v>
      </c>
      <c r="F224" s="11">
        <v>9.48</v>
      </c>
      <c r="G224" s="11">
        <v>8.57</v>
      </c>
      <c r="H224" s="11">
        <v>159.02</v>
      </c>
    </row>
    <row r="225" spans="1:8" ht="11.25" customHeight="1">
      <c r="A225" s="11" t="s">
        <v>31</v>
      </c>
      <c r="B225" s="26" t="s">
        <v>32</v>
      </c>
      <c r="C225" s="26"/>
      <c r="D225" s="10" t="s">
        <v>89</v>
      </c>
      <c r="E225" s="11">
        <v>5.86</v>
      </c>
      <c r="F225" s="11">
        <v>7.93</v>
      </c>
      <c r="G225" s="11">
        <v>37.14</v>
      </c>
      <c r="H225" s="11">
        <v>243.55</v>
      </c>
    </row>
    <row r="226" spans="1:8" ht="11.25" customHeight="1">
      <c r="A226" s="11" t="s">
        <v>140</v>
      </c>
      <c r="B226" s="26" t="s">
        <v>141</v>
      </c>
      <c r="C226" s="26"/>
      <c r="D226" s="9">
        <v>200</v>
      </c>
      <c r="E226" s="11">
        <v>0.16</v>
      </c>
      <c r="F226" s="11">
        <v>0.16</v>
      </c>
      <c r="G226" s="11">
        <v>18.89</v>
      </c>
      <c r="H226" s="11">
        <v>78.65</v>
      </c>
    </row>
    <row r="227" spans="1:8" ht="24" customHeight="1">
      <c r="A227" s="13" t="s">
        <v>21</v>
      </c>
      <c r="B227" s="26" t="s">
        <v>22</v>
      </c>
      <c r="C227" s="26"/>
      <c r="D227" s="9">
        <v>40</v>
      </c>
      <c r="E227" s="11">
        <v>3.24</v>
      </c>
      <c r="F227" s="11">
        <v>0.56</v>
      </c>
      <c r="G227" s="14">
        <v>21.2</v>
      </c>
      <c r="H227" s="14">
        <v>103.2</v>
      </c>
    </row>
    <row r="228" spans="1:8" ht="11.25" customHeight="1">
      <c r="A228" s="11" t="s">
        <v>21</v>
      </c>
      <c r="B228" s="26" t="s">
        <v>36</v>
      </c>
      <c r="C228" s="26"/>
      <c r="D228" s="9">
        <v>40</v>
      </c>
      <c r="E228" s="11">
        <v>3.12</v>
      </c>
      <c r="F228" s="11">
        <v>1.59</v>
      </c>
      <c r="G228" s="11">
        <v>27.5</v>
      </c>
      <c r="H228" s="14">
        <v>112</v>
      </c>
    </row>
    <row r="229" spans="1:8" ht="11.25" customHeight="1">
      <c r="A229" s="25" t="s">
        <v>37</v>
      </c>
      <c r="B229" s="25"/>
      <c r="C229" s="25"/>
      <c r="D229" s="25"/>
      <c r="E229" s="14">
        <f>SUM(E223:E228)</f>
        <v>28.24</v>
      </c>
      <c r="F229" s="14">
        <f>SUM(F223:F228)</f>
        <v>24.27</v>
      </c>
      <c r="G229" s="14">
        <f>SUM(G223:G228)</f>
        <v>132.79000000000002</v>
      </c>
      <c r="H229" s="14">
        <f>SUM(H223:H228)</f>
        <v>839.33</v>
      </c>
    </row>
    <row r="230" spans="1:8" ht="11.25" customHeight="1">
      <c r="A230" s="25" t="s">
        <v>38</v>
      </c>
      <c r="B230" s="25"/>
      <c r="C230" s="25"/>
      <c r="D230" s="25"/>
      <c r="E230" s="14">
        <f>E221+E229</f>
        <v>42.25</v>
      </c>
      <c r="F230" s="14">
        <f>F221+F229</f>
        <v>44.66</v>
      </c>
      <c r="G230" s="14">
        <f>G221+G229</f>
        <v>194.95000000000002</v>
      </c>
      <c r="H230" s="14">
        <f>H221+H229</f>
        <v>1331.44</v>
      </c>
    </row>
    <row r="231" spans="1:8" ht="11.25" customHeight="1">
      <c r="A231" s="25" t="s">
        <v>142</v>
      </c>
      <c r="B231" s="25"/>
      <c r="C231" s="25"/>
      <c r="D231" s="25"/>
      <c r="E231" s="14">
        <f>E22+E45+E66+E89+E112+E135+E159+E182+E206+E230</f>
        <v>468.40999999999997</v>
      </c>
      <c r="F231" s="14">
        <f>F22+F45+F66+F89+F112+F135+F159+F182+F206+F230</f>
        <v>455.52</v>
      </c>
      <c r="G231" s="14">
        <f>G22+G45+G66+G89+G112+G135+G159+G182+G206+G230</f>
        <v>1849.0099999999998</v>
      </c>
      <c r="H231" s="14">
        <f>H22+H45+H66+H89+H112+H135+H159+H182+H206+H230</f>
        <v>13192.240000000002</v>
      </c>
    </row>
    <row r="232" spans="1:8" ht="11.25" customHeight="1">
      <c r="A232" s="25" t="s">
        <v>142</v>
      </c>
      <c r="B232" s="25"/>
      <c r="C232" s="25"/>
      <c r="D232" s="25"/>
      <c r="E232" s="14">
        <f>E231/10</f>
        <v>46.840999999999994</v>
      </c>
      <c r="F232" s="14">
        <f>F231/10</f>
        <v>45.552</v>
      </c>
      <c r="G232" s="14">
        <f>G231/10</f>
        <v>184.90099999999998</v>
      </c>
      <c r="H232" s="14">
        <f>H231/10</f>
        <v>1319.2240000000002</v>
      </c>
    </row>
    <row r="233" spans="1:8" ht="11.25" customHeight="1">
      <c r="A233" s="2"/>
      <c r="B233" s="2"/>
      <c r="C233" s="2"/>
      <c r="D233" s="2"/>
      <c r="E233" s="2"/>
      <c r="F233" s="2"/>
      <c r="G233" s="2"/>
      <c r="H233" s="2"/>
    </row>
    <row r="234" spans="2:8" ht="11.25" customHeight="1">
      <c r="B234" s="23"/>
      <c r="H234" s="23"/>
    </row>
    <row r="235" ht="11.25" customHeight="1">
      <c r="G235" s="24"/>
    </row>
  </sheetData>
  <sheetProtection selectLockedCells="1" selectUnlockedCells="1"/>
  <mergeCells count="252">
    <mergeCell ref="A2:H2"/>
    <mergeCell ref="F3:H3"/>
    <mergeCell ref="D4:E4"/>
    <mergeCell ref="A5:A6"/>
    <mergeCell ref="B5:C6"/>
    <mergeCell ref="D5:D6"/>
    <mergeCell ref="E5:G5"/>
    <mergeCell ref="H5:H6"/>
    <mergeCell ref="B7:C7"/>
    <mergeCell ref="A8:H8"/>
    <mergeCell ref="B9:C9"/>
    <mergeCell ref="B10:C10"/>
    <mergeCell ref="B11:C11"/>
    <mergeCell ref="B12:C12"/>
    <mergeCell ref="A13:D13"/>
    <mergeCell ref="A14:H14"/>
    <mergeCell ref="B15:C15"/>
    <mergeCell ref="B16:C16"/>
    <mergeCell ref="B17:C17"/>
    <mergeCell ref="B18:C18"/>
    <mergeCell ref="B19:C19"/>
    <mergeCell ref="B20:C20"/>
    <mergeCell ref="A21:C21"/>
    <mergeCell ref="A22:C22"/>
    <mergeCell ref="A24:H24"/>
    <mergeCell ref="F25:H25"/>
    <mergeCell ref="D26:E26"/>
    <mergeCell ref="A27:A28"/>
    <mergeCell ref="B27:C28"/>
    <mergeCell ref="D27:D28"/>
    <mergeCell ref="E27:G27"/>
    <mergeCell ref="H27:H28"/>
    <mergeCell ref="B29:C29"/>
    <mergeCell ref="A30:H30"/>
    <mergeCell ref="B31:C31"/>
    <mergeCell ref="B32:C32"/>
    <mergeCell ref="B33:C33"/>
    <mergeCell ref="B34:C34"/>
    <mergeCell ref="B35:C35"/>
    <mergeCell ref="A36:D36"/>
    <mergeCell ref="A37:H37"/>
    <mergeCell ref="B38:C38"/>
    <mergeCell ref="B39:C39"/>
    <mergeCell ref="B40:C40"/>
    <mergeCell ref="B41:C41"/>
    <mergeCell ref="B42:C42"/>
    <mergeCell ref="B43:C43"/>
    <mergeCell ref="A44:C44"/>
    <mergeCell ref="A45:C45"/>
    <mergeCell ref="A47:H47"/>
    <mergeCell ref="F48:H48"/>
    <mergeCell ref="D49:E49"/>
    <mergeCell ref="A50:A51"/>
    <mergeCell ref="B50:C51"/>
    <mergeCell ref="D50:D51"/>
    <mergeCell ref="E50:G50"/>
    <mergeCell ref="H50:H51"/>
    <mergeCell ref="B52:C52"/>
    <mergeCell ref="A53:H53"/>
    <mergeCell ref="B54:C54"/>
    <mergeCell ref="B55:C55"/>
    <mergeCell ref="B56:C56"/>
    <mergeCell ref="B57:C57"/>
    <mergeCell ref="A58:C58"/>
    <mergeCell ref="A59:H59"/>
    <mergeCell ref="B60:C60"/>
    <mergeCell ref="B61:C61"/>
    <mergeCell ref="B62:C62"/>
    <mergeCell ref="B63:C63"/>
    <mergeCell ref="B64:C64"/>
    <mergeCell ref="A65:C65"/>
    <mergeCell ref="A66:C66"/>
    <mergeCell ref="A68:H68"/>
    <mergeCell ref="F69:H69"/>
    <mergeCell ref="D70:E70"/>
    <mergeCell ref="A71:A72"/>
    <mergeCell ref="B71:C72"/>
    <mergeCell ref="D71:D72"/>
    <mergeCell ref="E71:G71"/>
    <mergeCell ref="H71:H72"/>
    <mergeCell ref="B73:C73"/>
    <mergeCell ref="A74:H74"/>
    <mergeCell ref="B75:C75"/>
    <mergeCell ref="B76:C76"/>
    <mergeCell ref="B77:C77"/>
    <mergeCell ref="B78:C78"/>
    <mergeCell ref="B79:C79"/>
    <mergeCell ref="A80:D80"/>
    <mergeCell ref="A81:H81"/>
    <mergeCell ref="B82:C82"/>
    <mergeCell ref="B83:C83"/>
    <mergeCell ref="B84:C84"/>
    <mergeCell ref="B85:C85"/>
    <mergeCell ref="B86:C86"/>
    <mergeCell ref="B87:C87"/>
    <mergeCell ref="A88:D88"/>
    <mergeCell ref="A89:D89"/>
    <mergeCell ref="A91:H91"/>
    <mergeCell ref="F92:H92"/>
    <mergeCell ref="D93:E93"/>
    <mergeCell ref="A94:A95"/>
    <mergeCell ref="B94:C95"/>
    <mergeCell ref="D94:D95"/>
    <mergeCell ref="E94:G94"/>
    <mergeCell ref="H94:H95"/>
    <mergeCell ref="B96:C96"/>
    <mergeCell ref="A97:H97"/>
    <mergeCell ref="B98:C98"/>
    <mergeCell ref="B99:C99"/>
    <mergeCell ref="B100:C100"/>
    <mergeCell ref="B101:C101"/>
    <mergeCell ref="B102:C102"/>
    <mergeCell ref="A103:D103"/>
    <mergeCell ref="A104:H104"/>
    <mergeCell ref="B105:C105"/>
    <mergeCell ref="B106:C106"/>
    <mergeCell ref="B107:C107"/>
    <mergeCell ref="B108:C108"/>
    <mergeCell ref="B109:C109"/>
    <mergeCell ref="B110:C110"/>
    <mergeCell ref="A111:D111"/>
    <mergeCell ref="A112:D112"/>
    <mergeCell ref="A114:H114"/>
    <mergeCell ref="F115:H115"/>
    <mergeCell ref="D116:E116"/>
    <mergeCell ref="A117:A118"/>
    <mergeCell ref="B117:C118"/>
    <mergeCell ref="D117:D118"/>
    <mergeCell ref="E117:G117"/>
    <mergeCell ref="H117:H118"/>
    <mergeCell ref="B119:C119"/>
    <mergeCell ref="A120:H120"/>
    <mergeCell ref="B121:C121"/>
    <mergeCell ref="B122:C122"/>
    <mergeCell ref="B123:C123"/>
    <mergeCell ref="B124:C124"/>
    <mergeCell ref="B125:C125"/>
    <mergeCell ref="A126:D126"/>
    <mergeCell ref="A127:H127"/>
    <mergeCell ref="B128:C128"/>
    <mergeCell ref="B129:C129"/>
    <mergeCell ref="B130:C130"/>
    <mergeCell ref="B131:C131"/>
    <mergeCell ref="B132:C132"/>
    <mergeCell ref="B133:C133"/>
    <mergeCell ref="A134:D134"/>
    <mergeCell ref="A135:D135"/>
    <mergeCell ref="A137:H137"/>
    <mergeCell ref="F138:H138"/>
    <mergeCell ref="D139:E139"/>
    <mergeCell ref="A140:A141"/>
    <mergeCell ref="B140:C141"/>
    <mergeCell ref="D140:D141"/>
    <mergeCell ref="E140:G140"/>
    <mergeCell ref="H140:H141"/>
    <mergeCell ref="B142:C142"/>
    <mergeCell ref="A143:H143"/>
    <mergeCell ref="B144:C144"/>
    <mergeCell ref="B145:C145"/>
    <mergeCell ref="B146:C146"/>
    <mergeCell ref="B147:C147"/>
    <mergeCell ref="B148:C148"/>
    <mergeCell ref="A149:D149"/>
    <mergeCell ref="A150:H150"/>
    <mergeCell ref="B151:C151"/>
    <mergeCell ref="B152:C152"/>
    <mergeCell ref="B153:C153"/>
    <mergeCell ref="B154:C154"/>
    <mergeCell ref="B155:C155"/>
    <mergeCell ref="B156:C156"/>
    <mergeCell ref="B157:C157"/>
    <mergeCell ref="A158:D158"/>
    <mergeCell ref="A159:D159"/>
    <mergeCell ref="A161:H161"/>
    <mergeCell ref="F162:H162"/>
    <mergeCell ref="D163:E163"/>
    <mergeCell ref="A164:A165"/>
    <mergeCell ref="B164:C165"/>
    <mergeCell ref="D164:D165"/>
    <mergeCell ref="E164:G164"/>
    <mergeCell ref="H164:H165"/>
    <mergeCell ref="B166:C166"/>
    <mergeCell ref="A167:H167"/>
    <mergeCell ref="B168:C168"/>
    <mergeCell ref="B169:C169"/>
    <mergeCell ref="B170:C170"/>
    <mergeCell ref="B171:C171"/>
    <mergeCell ref="B172:C172"/>
    <mergeCell ref="A173:D173"/>
    <mergeCell ref="A174:H174"/>
    <mergeCell ref="B175:C175"/>
    <mergeCell ref="B176:C176"/>
    <mergeCell ref="B177:C177"/>
    <mergeCell ref="B178:C178"/>
    <mergeCell ref="B179:C179"/>
    <mergeCell ref="B180:C180"/>
    <mergeCell ref="A181:D181"/>
    <mergeCell ref="A182:D182"/>
    <mergeCell ref="A184:H184"/>
    <mergeCell ref="F185:H185"/>
    <mergeCell ref="D186:E186"/>
    <mergeCell ref="A187:A188"/>
    <mergeCell ref="B187:C188"/>
    <mergeCell ref="D187:D188"/>
    <mergeCell ref="E187:G187"/>
    <mergeCell ref="H187:H188"/>
    <mergeCell ref="B189:C189"/>
    <mergeCell ref="A190:H190"/>
    <mergeCell ref="B191:C191"/>
    <mergeCell ref="B192:C192"/>
    <mergeCell ref="B193:C193"/>
    <mergeCell ref="B194:C194"/>
    <mergeCell ref="B195:C195"/>
    <mergeCell ref="A196:D196"/>
    <mergeCell ref="A197:H197"/>
    <mergeCell ref="B198:C198"/>
    <mergeCell ref="B199:C199"/>
    <mergeCell ref="B200:C200"/>
    <mergeCell ref="B201:C201"/>
    <mergeCell ref="B202:C202"/>
    <mergeCell ref="B203:C203"/>
    <mergeCell ref="B204:C204"/>
    <mergeCell ref="A205:D205"/>
    <mergeCell ref="A206:D206"/>
    <mergeCell ref="A208:H208"/>
    <mergeCell ref="F209:H209"/>
    <mergeCell ref="D210:E210"/>
    <mergeCell ref="A211:A212"/>
    <mergeCell ref="B211:C212"/>
    <mergeCell ref="D211:D212"/>
    <mergeCell ref="E211:G211"/>
    <mergeCell ref="H211:H212"/>
    <mergeCell ref="B213:C213"/>
    <mergeCell ref="A214:H214"/>
    <mergeCell ref="B215:C215"/>
    <mergeCell ref="B216:C216"/>
    <mergeCell ref="B217:C217"/>
    <mergeCell ref="B218:C218"/>
    <mergeCell ref="B219:C219"/>
    <mergeCell ref="B220:C220"/>
    <mergeCell ref="A221:C221"/>
    <mergeCell ref="A222:H222"/>
    <mergeCell ref="B223:C223"/>
    <mergeCell ref="B224:C224"/>
    <mergeCell ref="A231:D231"/>
    <mergeCell ref="A232:D232"/>
    <mergeCell ref="B225:C225"/>
    <mergeCell ref="B226:C226"/>
    <mergeCell ref="B227:C227"/>
    <mergeCell ref="B228:C228"/>
    <mergeCell ref="A229:D229"/>
    <mergeCell ref="A230:D230"/>
  </mergeCells>
  <printOptions/>
  <pageMargins left="0.75" right="0.75" top="1" bottom="1" header="0.5118055555555555" footer="0.5118055555555555"/>
  <pageSetup horizontalDpi="300" verticalDpi="300" orientation="landscape" paperSize="9" r:id="rId1"/>
  <rowBreaks count="9" manualBreakCount="9">
    <brk id="22" max="255" man="1"/>
    <brk id="45" max="255" man="1"/>
    <brk id="66" max="255" man="1"/>
    <brk id="89" max="255" man="1"/>
    <brk id="112" max="255" man="1"/>
    <brk id="135" max="255" man="1"/>
    <brk id="159" max="255" man="1"/>
    <brk id="182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</cp:lastModifiedBy>
  <cp:lastPrinted>2021-08-25T11:32:54Z</cp:lastPrinted>
  <dcterms:modified xsi:type="dcterms:W3CDTF">2021-08-25T11:33:05Z</dcterms:modified>
  <cp:category/>
  <cp:version/>
  <cp:contentType/>
  <cp:contentStatus/>
</cp:coreProperties>
</file>